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GOBERNACIÓN\2023\RR.AA\Formatos vigentes DANE\Material Diagnóstico RRAA\"/>
    </mc:Choice>
  </mc:AlternateContent>
  <xr:revisionPtr revIDLastSave="0" documentId="13_ncr:1_{4966EC94-9C13-4E73-9A78-5074ACAF975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structivo_Diligenciamiento" sheetId="2" r:id="rId1"/>
    <sheet name="1.Formato_Caract" sheetId="1" r:id="rId2"/>
    <sheet name="2.Listado_Variab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2" l="1"/>
  <c r="B67" i="2"/>
  <c r="B68" i="2" s="1"/>
  <c r="B62" i="2"/>
  <c r="B63" i="2" s="1"/>
  <c r="B64" i="2" s="1"/>
  <c r="B52" i="2"/>
  <c r="B53" i="2" s="1"/>
  <c r="B54" i="2" s="1"/>
  <c r="B55" i="2" s="1"/>
  <c r="B56" i="2" s="1"/>
  <c r="B57" i="2" s="1"/>
  <c r="B58" i="2" s="1"/>
  <c r="B59" i="2" s="1"/>
  <c r="B45" i="2"/>
  <c r="B46" i="2" s="1"/>
  <c r="B47" i="2" s="1"/>
  <c r="B48" i="2" s="1"/>
  <c r="B49" i="2" s="1"/>
  <c r="B39" i="2"/>
  <c r="B40" i="2" s="1"/>
  <c r="B41" i="2" s="1"/>
  <c r="B42" i="2" s="1"/>
  <c r="B10" i="2"/>
  <c r="B11" i="2" s="1"/>
  <c r="B12" i="2" s="1"/>
  <c r="B13" i="2" s="1"/>
  <c r="B15" i="2" s="1"/>
  <c r="B18" i="2" s="1"/>
  <c r="B19" i="2" s="1"/>
  <c r="B20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AI382" i="1" l="1"/>
  <c r="AF372" i="1"/>
  <c r="AH356" i="1"/>
  <c r="AM348" i="1"/>
  <c r="Z343" i="1"/>
  <c r="Z342" i="1"/>
  <c r="Z341" i="1"/>
  <c r="Z340" i="1"/>
  <c r="AA325" i="1"/>
  <c r="W315" i="1"/>
  <c r="T313" i="1"/>
  <c r="T312" i="1"/>
  <c r="T311" i="1"/>
  <c r="V298" i="1"/>
  <c r="AE213" i="1"/>
  <c r="L193" i="1"/>
  <c r="L192" i="1"/>
  <c r="D173" i="1"/>
  <c r="X49" i="1"/>
</calcChain>
</file>

<file path=xl/sharedStrings.xml><?xml version="1.0" encoding="utf-8"?>
<sst xmlns="http://schemas.openxmlformats.org/spreadsheetml/2006/main" count="630" uniqueCount="412">
  <si>
    <t xml:space="preserve">                                                                          </t>
  </si>
  <si>
    <t>DIAGNÓSTICO DE REGISTROS ADMINISTRATIVOS</t>
  </si>
  <si>
    <t>FORMULARIO PARA LA CARACTERIZACIÓN DE REGISTROS ADMINISTRATIVOS</t>
  </si>
  <si>
    <t>Fuente: DANE (2023)</t>
  </si>
  <si>
    <t xml:space="preserve">I SECCIÓN:                          </t>
  </si>
  <si>
    <t xml:space="preserve">IDENTIFICACIÓN PRODUCTOR DEL REGISTRO ADMINISTRATIVO </t>
  </si>
  <si>
    <t>Nombre de la dependencia:</t>
  </si>
  <si>
    <t>(57)  (2)</t>
  </si>
  <si>
    <t xml:space="preserve">  Fijo:</t>
  </si>
  <si>
    <t xml:space="preserve">     Extensión:</t>
  </si>
  <si>
    <t xml:space="preserve">        Celular:</t>
  </si>
  <si>
    <t>Nombre de la Entidad a la cual pertenece la dependencia:</t>
  </si>
  <si>
    <t>Cargo:</t>
  </si>
  <si>
    <t xml:space="preserve"> II SECCIÓN: </t>
  </si>
  <si>
    <t>Dependencia</t>
  </si>
  <si>
    <t>Si</t>
  </si>
  <si>
    <t>No</t>
  </si>
  <si>
    <t xml:space="preserve"> III SECCIÓN:   </t>
  </si>
  <si>
    <t>GENERALIDADES DEL REGISTRO ADMINISTRATIVO</t>
  </si>
  <si>
    <t>Si su respuesta fue NO, indique los periodos en que se interrumpió la producción del Registro Administrativo:</t>
  </si>
  <si>
    <t xml:space="preserve">A. </t>
  </si>
  <si>
    <t>ECONÓMICA</t>
  </si>
  <si>
    <t>B.</t>
  </si>
  <si>
    <t xml:space="preserve">SOCIODEMOGRÁFICA </t>
  </si>
  <si>
    <t>C.</t>
  </si>
  <si>
    <t>AMBIENTAL</t>
  </si>
  <si>
    <t>1.</t>
  </si>
  <si>
    <t>Agricultura, Ganadería y pesca</t>
  </si>
  <si>
    <t>Educación, Ciencia, Tecnología e Innovación</t>
  </si>
  <si>
    <t>Moneda, Banca y Finanzas</t>
  </si>
  <si>
    <t>2.</t>
  </si>
  <si>
    <t>Salud</t>
  </si>
  <si>
    <t>Recursos ambientales y su uso</t>
  </si>
  <si>
    <t>3.</t>
  </si>
  <si>
    <t>Transporte</t>
  </si>
  <si>
    <t>Seguridad y Defensa</t>
  </si>
  <si>
    <t>Eventos extremos y desastre</t>
  </si>
  <si>
    <t>4.</t>
  </si>
  <si>
    <t>Finanzas Públicas y Estadísticas Fiscales</t>
  </si>
  <si>
    <t>Administración Pública</t>
  </si>
  <si>
    <t>5.</t>
  </si>
  <si>
    <t>Minero Energética</t>
  </si>
  <si>
    <t>Justicia</t>
  </si>
  <si>
    <t>Residuos</t>
  </si>
  <si>
    <t>6.</t>
  </si>
  <si>
    <t>Servicios (turismo. Hoteles, restaurantes y otros)</t>
  </si>
  <si>
    <t>Cultura</t>
  </si>
  <si>
    <t>Asentamientos humanos y salud ambiental</t>
  </si>
  <si>
    <t>7.</t>
  </si>
  <si>
    <t>Cuentas Económicas</t>
  </si>
  <si>
    <t>Mercado Laboral y Seguridad Social</t>
  </si>
  <si>
    <t>8.</t>
  </si>
  <si>
    <t>Construcción</t>
  </si>
  <si>
    <t>Nivel, Calidad y Condiciones de vida</t>
  </si>
  <si>
    <t>9.</t>
  </si>
  <si>
    <t>Índices de Precios y Costos</t>
  </si>
  <si>
    <t>Actividad Política y Asociativa</t>
  </si>
  <si>
    <t>10.</t>
  </si>
  <si>
    <t>Industria</t>
  </si>
  <si>
    <t>Demografía y población</t>
  </si>
  <si>
    <t>11.</t>
  </si>
  <si>
    <t>Comercio</t>
  </si>
  <si>
    <t>Deporte y Recreación</t>
  </si>
  <si>
    <t>12.</t>
  </si>
  <si>
    <t>TIC</t>
  </si>
  <si>
    <t>Servicios Públicos Domiciliarios</t>
  </si>
  <si>
    <t xml:space="preserve">¿Cuál es la población objetivo del Registro Administrativo?: </t>
  </si>
  <si>
    <t xml:space="preserve">Realice una breve descripción de las características de la población objetivo: </t>
  </si>
  <si>
    <t>a.</t>
  </si>
  <si>
    <t>Tratado Internacional</t>
  </si>
  <si>
    <t>b.</t>
  </si>
  <si>
    <t>Constitución Política</t>
  </si>
  <si>
    <t>c.</t>
  </si>
  <si>
    <t>Ley</t>
  </si>
  <si>
    <t>d.</t>
  </si>
  <si>
    <t>Decreto</t>
  </si>
  <si>
    <t>e.</t>
  </si>
  <si>
    <t>Resolución</t>
  </si>
  <si>
    <t>f.</t>
  </si>
  <si>
    <t>Ordenanza</t>
  </si>
  <si>
    <t>g.</t>
  </si>
  <si>
    <t>Acuerdo</t>
  </si>
  <si>
    <t>h.</t>
  </si>
  <si>
    <t>CONPES (Consejo Nacional de Política Económica y Social)</t>
  </si>
  <si>
    <t>i.</t>
  </si>
  <si>
    <t>Otro, ¿cuál?</t>
  </si>
  <si>
    <t>Con base en su respuesta, realice una breve explicación sobre su uso:</t>
  </si>
  <si>
    <t>En desarrollo del objeto misional de la entidad</t>
  </si>
  <si>
    <t xml:space="preserve">Para control administrativo </t>
  </si>
  <si>
    <t>Para realizar seguimiento y evaluación</t>
  </si>
  <si>
    <t>Para control fiscal</t>
  </si>
  <si>
    <t>Con fines estadísticos</t>
  </si>
  <si>
    <t xml:space="preserve">Para tomar decisiones </t>
  </si>
  <si>
    <t>g</t>
  </si>
  <si>
    <t>Realice una breve explicación de su respuesta, especificando la entidad y/o dependencias usuarias del registro:</t>
  </si>
  <si>
    <t>Presidencia y Congreso de la República</t>
  </si>
  <si>
    <t>Ministerios y Departamentos Administrativos</t>
  </si>
  <si>
    <t>Gobernaciones, alcaldías y entes territoriales</t>
  </si>
  <si>
    <t>Academia y centros de investigación</t>
  </si>
  <si>
    <t>Medios de comunicación</t>
  </si>
  <si>
    <t>Sector financiero</t>
  </si>
  <si>
    <t>Organismos de control</t>
  </si>
  <si>
    <t>Agremiaciones y/o Asociaciones</t>
  </si>
  <si>
    <t>Sociedad Civil</t>
  </si>
  <si>
    <t>Organismos Internacionales</t>
  </si>
  <si>
    <t>n.</t>
  </si>
  <si>
    <t xml:space="preserve">¿Cuáles son las variables que permiten cruzar el Registro Administrativo con otras bases o registros?, descríbalas: </t>
  </si>
  <si>
    <t>Nombre de la (las) variable(s):</t>
  </si>
  <si>
    <t>Descripción:</t>
  </si>
  <si>
    <t xml:space="preserve"> IV SECCIÓN:  </t>
  </si>
  <si>
    <t>Nacional</t>
  </si>
  <si>
    <t>Departamental</t>
  </si>
  <si>
    <t>Municipal</t>
  </si>
  <si>
    <t xml:space="preserve">Otra </t>
  </si>
  <si>
    <t>¿Cuál?</t>
  </si>
  <si>
    <t>Otro</t>
  </si>
  <si>
    <t>Departamento</t>
  </si>
  <si>
    <t>Municipio</t>
  </si>
  <si>
    <t xml:space="preserve">Sector </t>
  </si>
  <si>
    <t>Sección</t>
  </si>
  <si>
    <t>Manzana</t>
  </si>
  <si>
    <t>Barrio</t>
  </si>
  <si>
    <t>Vereda</t>
  </si>
  <si>
    <t>Dirección</t>
  </si>
  <si>
    <t>Código predial</t>
  </si>
  <si>
    <t>j.</t>
  </si>
  <si>
    <t>Código postal</t>
  </si>
  <si>
    <t xml:space="preserve">k. </t>
  </si>
  <si>
    <t>Ninguna</t>
  </si>
  <si>
    <t>Sí</t>
  </si>
  <si>
    <t>¿Qué Software o que plataforma utiliza?</t>
  </si>
  <si>
    <t>¿Cuáles son las capas geográficas que maneja?</t>
  </si>
  <si>
    <t xml:space="preserve"> ¿Tiene vinculada la base datos geográfica con la base de datos alfa numérica?</t>
  </si>
  <si>
    <t xml:space="preserve">c. </t>
  </si>
  <si>
    <t>Cuál de los siguientes modelos o formatos utiliza para representar el espacio:</t>
  </si>
  <si>
    <t>Vector</t>
  </si>
  <si>
    <t>Raster</t>
  </si>
  <si>
    <t>Los dos</t>
  </si>
  <si>
    <t xml:space="preserve"> V SECCIÓN:   </t>
  </si>
  <si>
    <t>DOCUMENTACIÓN TÉCNICA DEL REGISTRO ADMINISTRATIVO</t>
  </si>
  <si>
    <t>Ficha técnica o metodológica</t>
  </si>
  <si>
    <t>Diseño de instrumentos de recolección</t>
  </si>
  <si>
    <t xml:space="preserve">e. </t>
  </si>
  <si>
    <t xml:space="preserve">g. </t>
  </si>
  <si>
    <t>Otros (Anexe una relación de los mismos)</t>
  </si>
  <si>
    <t>Económica:</t>
  </si>
  <si>
    <t>Clasificación Industrial Internacional Uniforme de todas las actividades económicas revisión 4 - CIIU REV. 4 A.C.</t>
  </si>
  <si>
    <t>Clasificación Industrial Internacional Uniforme de todas las actividades económicas revisión 3.1 - CIIU REV.3.1</t>
  </si>
  <si>
    <t>Clasificación Central de Productos – CPC V. 1.0 A.C.</t>
  </si>
  <si>
    <t>Clasificación Central de Productos – CPC V. 2.0 A.C.</t>
  </si>
  <si>
    <t>Clasificación Central de Productos Agrícola, Silvícola y Pesca – CPC ASP</t>
  </si>
  <si>
    <t>Clasificación por Uso o Destino Económico - CUODE</t>
  </si>
  <si>
    <t>Sistema Armonizado de Designación y Codificación de Mercancías - S.A.</t>
  </si>
  <si>
    <t>Clasificación Arancelaria de la Comunidad Andina – NANDINA</t>
  </si>
  <si>
    <t>Clasificación Uniforme para el Comercio Internacional. Revisión 3 - CUCI</t>
  </si>
  <si>
    <t>Clasificación por Grandes Categorías Económicas - CGCE</t>
  </si>
  <si>
    <t>Arancel Externo Colombiano</t>
  </si>
  <si>
    <t>Clasificación de las Funciones de Consumo Individual – COICOP</t>
  </si>
  <si>
    <t>Clasificación de Gastos de las Industrias según su Finalidad – COPP</t>
  </si>
  <si>
    <t>Clasificación de las Finalidades de las Instituciones sin Fines de Lucro al Servicio de los Hogares -COPNI</t>
  </si>
  <si>
    <t>Clasificación de Actividades y Gastos de Protección del Medio Ambiente – CAPA</t>
  </si>
  <si>
    <t>Clasificación de Actividades no Financieras – CNAF</t>
  </si>
  <si>
    <t>Nomenclatura de Cuentas Nacionales</t>
  </si>
  <si>
    <t>Clasificación General de Entidades del Sector Público Colombiano – CGESPC</t>
  </si>
  <si>
    <t>Catálogo Único de Bienes y Servicios – CUBS. Basado en CCAOP</t>
  </si>
  <si>
    <t>Otra, ¿cuál?</t>
  </si>
  <si>
    <t>Social:</t>
  </si>
  <si>
    <t>Clasificación Internacional Uniforme de Ocupaciones – CIUO – 88 A.C</t>
  </si>
  <si>
    <t>Clasificación Nacional de Ocupaciones – CNO 70</t>
  </si>
  <si>
    <t>Clasificación Internacional de Enfermedades 10 - CIE 10</t>
  </si>
  <si>
    <t>Clasificación Internacional Normalizada de la Educación – CINE</t>
  </si>
  <si>
    <t>Clasificación Internacional Uniforme de Actividades Turísticas – CIUAT</t>
  </si>
  <si>
    <t>Geográfica:</t>
  </si>
  <si>
    <t>División Política Administrativa - DIVIPOLA</t>
  </si>
  <si>
    <t>Clasificación internacional de países ISO-3166</t>
  </si>
  <si>
    <t xml:space="preserve">Otra, ¿cuál? </t>
  </si>
  <si>
    <t>Otra Clasificación:</t>
  </si>
  <si>
    <t>¿cuál?</t>
  </si>
  <si>
    <t xml:space="preserve">Ninguna </t>
  </si>
  <si>
    <t>Autodiligenciamento</t>
  </si>
  <si>
    <t>Diligenciamiento asistido</t>
  </si>
  <si>
    <t>Entrevista personal</t>
  </si>
  <si>
    <t>Entrevista telefónica</t>
  </si>
  <si>
    <t>Observación directa</t>
  </si>
  <si>
    <t>Otra</t>
  </si>
  <si>
    <t xml:space="preserve">¿Cuál? </t>
  </si>
  <si>
    <t>De la siguiente relación, señale el instrumento utilizado para la recolección de la información del Registro Administrativo:</t>
  </si>
  <si>
    <t>Lectura electrónica</t>
  </si>
  <si>
    <t>Dispositivo móvil de captura - DMC</t>
  </si>
  <si>
    <t>Formulario vía Web</t>
  </si>
  <si>
    <t>Digitadores en un aplicativo de captura</t>
  </si>
  <si>
    <t>Digitadores en hoja de cálculo</t>
  </si>
  <si>
    <t xml:space="preserve"> VI SECCIÓN:   </t>
  </si>
  <si>
    <t>PROCESAMIENTO DEL REGISTRO ADMINISTRATIVO</t>
  </si>
  <si>
    <t>Anual</t>
  </si>
  <si>
    <t>Bimensual</t>
  </si>
  <si>
    <t>Semanal</t>
  </si>
  <si>
    <t>Semestral</t>
  </si>
  <si>
    <t>Mensual</t>
  </si>
  <si>
    <t>Diaria</t>
  </si>
  <si>
    <t>Trimestral</t>
  </si>
  <si>
    <t>Quincenal</t>
  </si>
  <si>
    <t>Permanente</t>
  </si>
  <si>
    <t>Nombre Entidad que provee la información:</t>
  </si>
  <si>
    <t>Detalle la información que provee</t>
  </si>
  <si>
    <t>¿De la siguiente relación, indique cuál de las técnicas es utilizada en el Registro Administrativo para la validación de consistencia de los datos?</t>
  </si>
  <si>
    <t>Automática</t>
  </si>
  <si>
    <t>Manual</t>
  </si>
  <si>
    <t>Una combinación de las anteriores</t>
  </si>
  <si>
    <t>Sí su respuesta es Si, indique el nombre del sistema de información:</t>
  </si>
  <si>
    <t>Describa cómo alimenta el sistema de información:</t>
  </si>
  <si>
    <t xml:space="preserve">Si respondió que No, señale el por qué: </t>
  </si>
  <si>
    <t>Página electrónica</t>
  </si>
  <si>
    <t>Avisos de prensa</t>
  </si>
  <si>
    <t>Comunicados internos</t>
  </si>
  <si>
    <t>Comunicados externos</t>
  </si>
  <si>
    <t>Correos interinstitucionales</t>
  </si>
  <si>
    <t>Otro(s)</t>
  </si>
  <si>
    <t>¿Cuál(es)?</t>
  </si>
  <si>
    <t>En el diligenciamiento (con acompañamiento)</t>
  </si>
  <si>
    <t>En la obtención de datos mediante el software de captura</t>
  </si>
  <si>
    <t>En el procesamiento de los datos</t>
  </si>
  <si>
    <t>En la crítica del formulario de recolección.</t>
  </si>
  <si>
    <t>En ninguna fase se realizan validaciones</t>
  </si>
  <si>
    <t>Sí su respuestas es No, indique el ¿Por qué?</t>
  </si>
  <si>
    <t>Explique la técnica utilizada:</t>
  </si>
  <si>
    <t>Se contacta nuevamente a la fuente</t>
  </si>
  <si>
    <t xml:space="preserve"> VII SECCIÓN:   </t>
  </si>
  <si>
    <t>Recolección de la información</t>
  </si>
  <si>
    <t>Procesamiento</t>
  </si>
  <si>
    <t>Análisis</t>
  </si>
  <si>
    <t>Oracle</t>
  </si>
  <si>
    <t>Si respondió No, indique por qué no utiliza un gestor de base de datos?</t>
  </si>
  <si>
    <t>Postgre SQL</t>
  </si>
  <si>
    <t>SQL Server</t>
  </si>
  <si>
    <t>MySQL</t>
  </si>
  <si>
    <t>Sybase</t>
  </si>
  <si>
    <t>Mediante sistema gestor para base de datos</t>
  </si>
  <si>
    <t>Existe una asignación de roles y perfiles</t>
  </si>
  <si>
    <t>Mediante una distribución de archivos</t>
  </si>
  <si>
    <t>Aislamiento del servidor (físico/lógico)</t>
  </si>
  <si>
    <t>¿Qué tipo de respaldo de seguridad realiza?</t>
  </si>
  <si>
    <t>Respaldo completo</t>
  </si>
  <si>
    <t>Respaldo incremental</t>
  </si>
  <si>
    <t>Respaldo diferencial</t>
  </si>
  <si>
    <t xml:space="preserve">Otro </t>
  </si>
  <si>
    <t xml:space="preserve"> VIII SECCIÓN:   </t>
  </si>
  <si>
    <t xml:space="preserve"> EL ACCESO A LA INFORMACIÓN DEL REGISTRO ADMINISTRATIVO</t>
  </si>
  <si>
    <t>Explique brevemente:</t>
  </si>
  <si>
    <t>De la siguiente relación, señale a que niveles acceden los usuarios a los datos e información del Registro Administrativo:</t>
  </si>
  <si>
    <t>Usuarios internos</t>
  </si>
  <si>
    <t>Usuarios externos</t>
  </si>
  <si>
    <t xml:space="preserve">a. </t>
  </si>
  <si>
    <t>Microdatos no anonimizados</t>
  </si>
  <si>
    <t>Microdatos anonimizados</t>
  </si>
  <si>
    <t>Metadatos</t>
  </si>
  <si>
    <t>De la siguiente relación, indique como pueden acceder los usuarios a la información del Registro Administrativo:</t>
  </si>
  <si>
    <t>Página Web</t>
  </si>
  <si>
    <t>Correo electrónico</t>
  </si>
  <si>
    <t>Medio magnético</t>
  </si>
  <si>
    <t>Aplicativo Web</t>
  </si>
  <si>
    <t>FTP  (Protocolo para intercambiar archivos)</t>
  </si>
  <si>
    <t xml:space="preserve"> VIX SECCIÓN:   </t>
  </si>
  <si>
    <t>SOBRE LA UTILIDAD ESTADÍSTICA DEL REGISTRO ADMINISTRATIVO</t>
  </si>
  <si>
    <t>Para producir nuevas operaciones estadísticas</t>
  </si>
  <si>
    <t>Nombre de la persona que suministró la información:</t>
  </si>
  <si>
    <t>Día</t>
  </si>
  <si>
    <t>Mes</t>
  </si>
  <si>
    <t>Año</t>
  </si>
  <si>
    <r>
      <t xml:space="preserve">Objetivo: </t>
    </r>
    <r>
      <rPr>
        <sz val="11"/>
        <rFont val="Arial"/>
        <family val="2"/>
      </rPr>
      <t>Indagar sobre las características técnicas del Registro administrativo con el fin de realizar su diagnóstico y determinar las condiciones particulares que permitan establecer su potencial uso y aprovechamiento estadístico.</t>
    </r>
  </si>
  <si>
    <t>Teléfono institucional</t>
  </si>
  <si>
    <t>Profesional responsable del Registro administrativo:</t>
  </si>
  <si>
    <t xml:space="preserve">Teléfono institucional </t>
  </si>
  <si>
    <t>Nombre de quien lidera el diagnóstico:</t>
  </si>
  <si>
    <t>La Entidad ha realizado diagnósticos a sus Registros administrativos:</t>
  </si>
  <si>
    <t>Nombre del Registro administrativo que se diagnosticó:</t>
  </si>
  <si>
    <t>Fecha y año Inicio del diagnostico:</t>
  </si>
  <si>
    <t>Nombre del Registro administrativo:</t>
  </si>
  <si>
    <t>Mes y año en que fue creado el Registro administrativo:</t>
  </si>
  <si>
    <t>¿El Registro administrativo se ha producido de forma continua?</t>
  </si>
  <si>
    <t>¿De las siguientes temáticas, señale la utilizada por el Registro administrativo?</t>
  </si>
  <si>
    <t>Protección ambiental, gestión y participación</t>
  </si>
  <si>
    <t>Condiciones y calidad ambiental</t>
  </si>
  <si>
    <t xml:space="preserve">¿Cuántas son las variables que hacen parte del Registro administrativo? </t>
  </si>
  <si>
    <t>¿Cuál es la unidad de observación del Registro administrativo?</t>
  </si>
  <si>
    <t xml:space="preserve">¿Cuales son las variables que hacen parte del Registro administrativo? </t>
  </si>
  <si>
    <t xml:space="preserve">    ¿Adjunto el anexo?</t>
  </si>
  <si>
    <r>
      <t xml:space="preserve">Realice una breve descripción del </t>
    </r>
    <r>
      <rPr>
        <b/>
        <u/>
        <sz val="11"/>
        <rFont val="Arial"/>
        <family val="2"/>
      </rPr>
      <t>objetivo</t>
    </r>
    <r>
      <rPr>
        <b/>
        <sz val="11"/>
        <rFont val="Arial"/>
        <family val="2"/>
      </rPr>
      <t xml:space="preserve"> del Registro administrativo:</t>
    </r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</si>
  <si>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Por favor anexe, en la hoja denominada "L</t>
    </r>
    <r>
      <rPr>
        <i/>
        <sz val="11"/>
        <rFont val="Arial"/>
        <family val="2"/>
      </rPr>
      <t xml:space="preserve">istado de variables", </t>
    </r>
    <r>
      <rPr>
        <sz val="11"/>
        <rFont val="Arial"/>
        <family val="2"/>
      </rPr>
      <t>el nombre de las variables</t>
    </r>
  </si>
  <si>
    <t>De la siguiente relación, señale cuáles son los principales usos que se le da al Registro administrativo:</t>
  </si>
  <si>
    <r>
      <t xml:space="preserve">Nota: </t>
    </r>
    <r>
      <rPr>
        <i/>
        <sz val="11"/>
        <rFont val="Arial"/>
        <family val="2"/>
      </rPr>
      <t>Los fines estadísticos pueden ser: para producir nuevas operaciones estadísticas, para construir un marco estadístico o como contraste (análisis, validación y eficiencia).</t>
    </r>
  </si>
  <si>
    <t>De la siguiente relación, señale cuáles son los usuarios del Registro administrativo:</t>
  </si>
  <si>
    <t>Indique cuál es la cobertura geográfica que tiene el Registro administrativo:</t>
  </si>
  <si>
    <t>Indique a que nivel de detalle o desagregación geográfica se da a conocer la información o datos del Registro administrativo:</t>
  </si>
  <si>
    <t>l.</t>
  </si>
  <si>
    <t>¿El Registro administrativo dispone de una base de datos geográfica?</t>
  </si>
  <si>
    <t xml:space="preserve">¿Si la anterior respuesta en la pregunta d. fue Sí, indique cuál es la variable que sirve para vincular la base de datos? </t>
  </si>
  <si>
    <r>
      <t xml:space="preserve">De la siguiente relación, señale la </t>
    </r>
    <r>
      <rPr>
        <b/>
        <sz val="11"/>
        <rFont val="Arial"/>
        <family val="2"/>
      </rPr>
      <t>documentación técnica</t>
    </r>
    <r>
      <rPr>
        <sz val="11"/>
        <rFont val="Arial"/>
        <family val="2"/>
      </rPr>
      <t xml:space="preserve"> que sustenta el Registro administrativo:</t>
    </r>
  </si>
  <si>
    <t>Manuales y/o guías para la recolección de la información</t>
  </si>
  <si>
    <t>Diccionario de la base datos</t>
  </si>
  <si>
    <t>Modelo de datos</t>
  </si>
  <si>
    <t>Reglas de validación y consistencia de la base de datos</t>
  </si>
  <si>
    <t>¿El Registro administrativo utiliza conceptos definidos bajo algún estándar nacional y/o internacional?</t>
  </si>
  <si>
    <t>Su respuesta es Si, explique:</t>
  </si>
  <si>
    <t>De la siguiente relación, indique que tipo de clasificación estadística utiliza el Registro administrativo:</t>
  </si>
  <si>
    <t>¿Por qué?</t>
  </si>
  <si>
    <t xml:space="preserve">  ¿La información se digitaliza posteriormente? </t>
  </si>
  <si>
    <t xml:space="preserve">  ¿Cuál? </t>
  </si>
  <si>
    <t xml:space="preserve">Indique el periodo en que se recolectan los datos o información del Registro administrativo: </t>
  </si>
  <si>
    <t>¿Cada cuanto se consolida la información del Registro administrativo?</t>
  </si>
  <si>
    <t>¿El Registro administrativo utiliza información de otras fuentes?</t>
  </si>
  <si>
    <t>Si su respuesta es Sí, a continuación realice una descripción de las fuentes:</t>
  </si>
  <si>
    <t>¿El Registro administrativo alimenta algún sistema de información interno o externo?</t>
  </si>
  <si>
    <t>¿La entidad da a conocer los cambios y mejoras del Registro administrativo?</t>
  </si>
  <si>
    <t>¿En qué fase o momento del proceso se realizan las validaciones del Registro administrativo?</t>
  </si>
  <si>
    <t>¿Existen controles para identificar valores extremos, errores, datos incompletos y preguntas sin respuestas en el Registro administrativo?</t>
  </si>
  <si>
    <t>¿Se tienen definidas técnicas para tratar los datos inconsistentes o faltantes del Registro administrativo?</t>
  </si>
  <si>
    <t>Sí su respuestas es Si, ¿Cuál técnica se utiliza?</t>
  </si>
  <si>
    <t>¿En cuál de las siguientes etapas de producción del Registro administrativo, se utiliza algún software?</t>
  </si>
  <si>
    <t>¿Se utiliza algún gestor de base de datos para manejar la información del Registro administrativo?</t>
  </si>
  <si>
    <t>¿La Entidad cuenta con mecanismos para garantizar la seguridad de la base de datos del Registro administrativo?</t>
  </si>
  <si>
    <t xml:space="preserve"> ¿Cuál?</t>
  </si>
  <si>
    <t>¿Qué protocolos aplica para la entrega de información del Registro administrativo a usuarios internos y externos a la Gobernación del Cauca?</t>
  </si>
  <si>
    <t xml:space="preserve">   ¿Cuál?</t>
  </si>
  <si>
    <t>Indique el principal uso estadístico que tiene el Registro administrativo:</t>
  </si>
  <si>
    <t>Fecha de diligenciamiento:</t>
  </si>
  <si>
    <t>Observaciones:</t>
  </si>
  <si>
    <t>SOBRE EL O LOS DIAGNÓSTICOS DEL REGISTRO ADMINISTRATIVO</t>
  </si>
  <si>
    <t>Fecha y año terminación del diagnostico:</t>
  </si>
  <si>
    <t>De la siguiente relación, señale cual es el sustento legal del Registro administrativo:</t>
  </si>
  <si>
    <t>Describa el número (año/mes/día) de la norma y demás referencias:</t>
  </si>
  <si>
    <t>SOBRE LA GEORREFERENCIACIÓN DEL REGISTRO ADMINISTRATIVO</t>
  </si>
  <si>
    <r>
      <t xml:space="preserve">¿El Registro Administrativo se encuentra </t>
    </r>
    <r>
      <rPr>
        <u/>
        <sz val="11"/>
        <rFont val="Arial"/>
        <family val="2"/>
      </rPr>
      <t>georreferenciado</t>
    </r>
    <r>
      <rPr>
        <sz val="11"/>
        <rFont val="Arial"/>
        <family val="2"/>
      </rPr>
      <t>?</t>
    </r>
  </si>
  <si>
    <t>Indique a que nivel se realiza la georreferenciación de las unidades de observación del Registro administrativo:</t>
  </si>
  <si>
    <t>¿Bajo qué estándar (Nacional o Internacional) esta documentado el Registro administrativo?</t>
  </si>
  <si>
    <t>De la siguiente relación, señale la o las técnicas de recolección de la información del Registro administrativo:</t>
  </si>
  <si>
    <t>Formulario en físico</t>
  </si>
  <si>
    <t>Si su respuestas es Si, señale a través de que medio:</t>
  </si>
  <si>
    <t>Valores por defecto o imputación de los datos</t>
  </si>
  <si>
    <t>ASPECTOS TECNOLÓGICOS DEL REGISTRO ADMINISTRATIVO</t>
  </si>
  <si>
    <t>Para la construcción de un marco estadístico</t>
  </si>
  <si>
    <t>Para contraste estadístico (datos e información)</t>
  </si>
  <si>
    <t>INSTRUCTIVO PARA EL DILIGENCIAMIENTO DEL FORMULARIO PARA LA CARACTERIZACIÓN DE REGISTROS ADMINISTRATIVOS</t>
  </si>
  <si>
    <r>
      <t xml:space="preserve">Objetivo: </t>
    </r>
    <r>
      <rPr>
        <sz val="10"/>
        <rFont val="Arial"/>
        <family val="2"/>
      </rPr>
      <t>Indagar sobre las características técnicas del Registro administrativo con el fin de realizar su diagnóstico y determinar las condiciones particulares que permitan establecer su potencial uso y aprovechamiento estadístico</t>
    </r>
  </si>
  <si>
    <r>
      <t xml:space="preserve">Nombre de la dependencia: </t>
    </r>
    <r>
      <rPr>
        <sz val="10"/>
        <rFont val="Arial"/>
        <family val="2"/>
      </rPr>
      <t>escriba el nombre del área, dependencia, departamento, dirección, secretaría, sección o división de la entidad responsable del Registro Administrativo. En caso de que la dependencia cuente con una sigla es necesario relacionarla en letras mayúsculas y entre paréntesis, por ejemplo: Agencia Nacional de Hidrocarburos (ANH).</t>
    </r>
  </si>
  <si>
    <r>
      <rPr>
        <b/>
        <sz val="10"/>
        <rFont val="Arial"/>
        <family val="2"/>
      </rPr>
      <t xml:space="preserve">Nombre de la Entidad a la cual pertenece la dependencia: </t>
    </r>
    <r>
      <rPr>
        <sz val="10"/>
        <rFont val="Arial"/>
        <family val="2"/>
      </rPr>
      <t>escriba el nombre de la entidad a la cual pertenece la dependencia a cargo del Registro administrativo. Ejemplo: Gobernación del Cauca</t>
    </r>
  </si>
  <si>
    <r>
      <rPr>
        <b/>
        <sz val="10"/>
        <rFont val="Arial"/>
        <family val="2"/>
      </rPr>
      <t xml:space="preserve">Profesional responsable del Registro administrativo: </t>
    </r>
    <r>
      <rPr>
        <sz val="10"/>
        <rFont val="Arial"/>
        <family val="2"/>
      </rPr>
      <t>escriba el nombre completo de la persona responsable del área, dependencia, departamento, dirección, secretaría, sección o división, responsable del Registro Administrativo.</t>
    </r>
  </si>
  <si>
    <r>
      <t xml:space="preserve">Nombre de quien lidera el diagnóstico: </t>
    </r>
    <r>
      <rPr>
        <sz val="10"/>
        <rFont val="Arial"/>
        <family val="2"/>
      </rPr>
      <t xml:space="preserve">escriba el nombre completo de la persona del área, dependencia, departamento, dirección, secretaría, sección o división, que lidera(o) el proceso de diagnóstico del Registro administrativo. </t>
    </r>
  </si>
  <si>
    <r>
      <rPr>
        <b/>
        <sz val="10"/>
        <rFont val="Arial"/>
        <family val="2"/>
      </rPr>
      <t>Dependencia:</t>
    </r>
    <r>
      <rPr>
        <sz val="10"/>
        <rFont val="Arial"/>
        <family val="2"/>
      </rPr>
      <t xml:space="preserve"> escriba el nombre del área, dependencia, departamento, dirección, secretaría, sección o división de la entidad que está liderando el diagnóstico del Registro administrativo.</t>
    </r>
  </si>
  <si>
    <r>
      <t xml:space="preserve">Fecha y Año del diagnóstico: </t>
    </r>
    <r>
      <rPr>
        <sz val="10"/>
        <rFont val="Arial"/>
        <family val="2"/>
      </rPr>
      <t xml:space="preserve">escriba DD-MM-AÑO en que la entidad realizó el diagnóstico al Registro administrativo, ejemplo: 06/06/2019 </t>
    </r>
  </si>
  <si>
    <r>
      <t xml:space="preserve">Fecha y Año terminación del diagnóstico: </t>
    </r>
    <r>
      <rPr>
        <sz val="10"/>
        <rFont val="Arial"/>
        <family val="2"/>
      </rPr>
      <t xml:space="preserve">escriba DD-MM-AÑO en que la entidad terminó de realizar el diagnóstico al Registro administrativo, ejemplo: 06/06/2019 </t>
    </r>
  </si>
  <si>
    <r>
      <t xml:space="preserve">Cargo: </t>
    </r>
    <r>
      <rPr>
        <sz val="10"/>
        <rFont val="Arial"/>
        <family val="2"/>
      </rPr>
      <t>escriba el cargo que desempeña la persona del área, dependencia, departamento, dirección, secretaría, sección o división, responsable del Registro administrativo.</t>
    </r>
  </si>
  <si>
    <r>
      <t xml:space="preserve">Nombre del Registro administrativo: </t>
    </r>
    <r>
      <rPr>
        <sz val="10"/>
        <rFont val="Arial"/>
        <family val="2"/>
      </rPr>
      <t>escriba el nombre completo y sigla con el que identifica al Registro administrativo, tal y como se crea, por ejemplo: REGISTRO ÚNICO EMPRESARIAL (RUES)</t>
    </r>
  </si>
  <si>
    <r>
      <t xml:space="preserve">Realice una breve descripción del objetivo del Registro administrativo: </t>
    </r>
    <r>
      <rPr>
        <sz val="10"/>
        <rFont val="Arial"/>
        <family val="2"/>
      </rPr>
      <t>hace referencia al propósito o finalidad para el cuál fue creado el Registro administrativo de manera concreta y concisa, describiendo el propósito que motivaron su creación; se recomienda utilizar preguntas tales como: ¿Qué? ¿Para qué? ¿Cuándo? ¿Dónde?. Diligenciar la primera letra en mayúsculas y el resto en minúsculas, en verbo infinitivo.</t>
    </r>
  </si>
  <si>
    <r>
      <t>Mes y Año en que fue creado el Registro administrativo:</t>
    </r>
    <r>
      <rPr>
        <sz val="10"/>
        <rFont val="Arial"/>
        <family val="2"/>
      </rPr>
      <t xml:space="preserve"> relacione el mes y el año en que se creó formalmente el Registro Administrativo.  </t>
    </r>
  </si>
  <si>
    <r>
      <t xml:space="preserve">¿El Registro administrativo se ha producido de forma continua? </t>
    </r>
    <r>
      <rPr>
        <sz val="10"/>
        <rFont val="Arial"/>
        <family val="2"/>
      </rPr>
      <t>responda SI o NO sí el registro administrativo ha tenido continuidad desde su creación o por el contrario ha tenido al menos una interrupción temporal.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 su respuesta fue NO, indique los periodos en que se interrumpió su producción.</t>
    </r>
  </si>
  <si>
    <r>
      <t xml:space="preserve">De las siguientes temáticas, ¿señale la utilizada por el Registro administrativo? </t>
    </r>
    <r>
      <rPr>
        <sz val="10"/>
        <rFont val="Arial"/>
        <family val="2"/>
      </rPr>
      <t>señale con una X, la temática a la que pertenece el Registro administrativo, teniendo en cuenta sí dicha temática es económica, sociodemográfica o ambiental.</t>
    </r>
  </si>
  <si>
    <r>
      <t xml:space="preserve">¿Cuál es la población objetivo del Registro administrativo? </t>
    </r>
    <r>
      <rPr>
        <sz val="10"/>
        <rFont val="Arial"/>
        <family val="2"/>
      </rPr>
      <t>señale la población objetivo del Registro administrativo, para ello se puede apoyar en la definición que aparece en la parte superior derecha del espacio destinado a esta pregunta.</t>
    </r>
  </si>
  <si>
    <r>
      <t xml:space="preserve">Realice una breve descripción de las características de la población objetivo: </t>
    </r>
    <r>
      <rPr>
        <sz val="10"/>
        <rFont val="Arial"/>
        <family val="2"/>
      </rPr>
      <t>como complemento a la anterior pregunta, realice una breve descripción de las características de la población objetivo del Registro administrativo. Recuerde que las poblaciones tienen múltiples características que las diferencias, como son: densidad, organización, regulación, fluctuaciones, distribución por edades y espacial, tasa de crecimiento, dinámicas, etc.</t>
    </r>
  </si>
  <si>
    <r>
      <t xml:space="preserve">¿Cuál es la unidad de observación del Registro administrativo? </t>
    </r>
    <r>
      <rPr>
        <sz val="10"/>
        <rFont val="Arial"/>
        <family val="2"/>
      </rPr>
      <t>señale cual es la unidad de observación del Registro administrativo. Recuerde la unidad de observación es aquella que nos interesa estudiar u observar con fines de investigación o estadísticos, ejemplo: un paciente, una familia, una vivienda, una persona, un cajón de manzanas, un pollo, un predio, etc.</t>
    </r>
  </si>
  <si>
    <r>
      <t xml:space="preserve">¿Cuántas son las variables que hacen parte del Registro administrativo? </t>
    </r>
    <r>
      <rPr>
        <sz val="10"/>
        <rFont val="Arial"/>
        <family val="2"/>
      </rPr>
      <t>indique el número de variables que son objeto de estudio y que hacen parte del Registro Administrativo.</t>
    </r>
  </si>
  <si>
    <r>
      <t xml:space="preserve">¿Cuáles son las variables del Registro administrativo? </t>
    </r>
    <r>
      <rPr>
        <sz val="10"/>
        <rFont val="Arial"/>
        <family val="2"/>
      </rPr>
      <t>relacione la totalidad de las variables que son capturadas por el Registro Administrativo, apoyándose para ello en la hoja electrónica anexa al presente instrumento; de ser posible, anexe el diccionario de la base de datos. Se debe diligenciar la primera letra de la variable en mayúscula y el resto en minúscula. Con posterioridad responda si anexa o no el listado de las variables.</t>
    </r>
  </si>
  <si>
    <r>
      <t xml:space="preserve">De la siguiente relación, ¿señale cuál es el sustento legal del Registro administrativo? </t>
    </r>
    <r>
      <rPr>
        <sz val="10"/>
        <rFont val="Arial"/>
        <family val="2"/>
      </rPr>
      <t>de la relación descrita en la pregunta, señale la(s) norma(s) jurídica por medio de la cuál se creó y se amparan las actividades que se desarrollan a través del Registro administrativo.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Realice una breve descripción de dicha norma.</t>
    </r>
  </si>
  <si>
    <r>
      <t xml:space="preserve">¿El Registro administrativo se encuentra Georreferenciado?: </t>
    </r>
    <r>
      <rPr>
        <sz val="10"/>
        <rFont val="Arial"/>
        <family val="2"/>
      </rPr>
      <t xml:space="preserve">hace referencia a la extensión territorial sobre la cual se ejecuta el Registro administrativo, si éste se encuentra georreferenciado responda </t>
    </r>
    <r>
      <rPr>
        <b/>
        <sz val="10"/>
        <rFont val="Arial"/>
        <family val="2"/>
      </rPr>
      <t>"SI"</t>
    </r>
    <r>
      <rPr>
        <sz val="10"/>
        <rFont val="Arial"/>
        <family val="2"/>
      </rPr>
      <t xml:space="preserve">, de lo contrario responda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>. Para responder esta pregunta, apóyese en el concepto que se relaciona en la parte superior derecha de la pregunta.</t>
    </r>
  </si>
  <si>
    <r>
      <t xml:space="preserve">¿Indique cuál es la cobertura geográfica que tiene el Registro administrativo?: </t>
    </r>
    <r>
      <rPr>
        <sz val="10"/>
        <rFont val="Arial"/>
        <family val="2"/>
      </rPr>
      <t xml:space="preserve">es la extensión territorial sobre la cuál se ejecuta el Registro Administrativo, esta puede ser: nacional, departamental, municipal o regional. </t>
    </r>
  </si>
  <si>
    <r>
      <t>¿El Registro Administrativo dispone de una base de datos geográfica?:</t>
    </r>
    <r>
      <rPr>
        <sz val="10"/>
        <rFont val="Arial"/>
        <family val="2"/>
      </rPr>
      <t xml:space="preserve"> Sí la base de datos del Registro administrativo posee al menos alguna de las técnicas de identificación geográfica, por favor marque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>en la casilla correspondiente y continúe respondiendo el resto del contenido de la pregunta.</t>
    </r>
  </si>
  <si>
    <r>
      <t xml:space="preserve">¿Indique a que nivel se realiza la georreferenció de las unidades de observación del Registro administrativo?: </t>
    </r>
    <r>
      <rPr>
        <sz val="10"/>
        <rFont val="Arial"/>
        <family val="2"/>
      </rPr>
      <t>señale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>a que nivel se referencian geográficamente las unidades de observación del Registro Administrativo, si por alguna razón no se realiza ninguna georreferenciación explique el porqué.</t>
    </r>
  </si>
  <si>
    <r>
      <t xml:space="preserve">¿Indique a que nivel de detalle o desagregación geográfica se da a conocer la información o datos del Registro administrativo?: </t>
    </r>
    <r>
      <rPr>
        <sz val="10"/>
        <rFont val="Arial"/>
        <family val="2"/>
      </rPr>
      <t>señale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>el nivel de detalle que se publica los resultados del Registro Administrativo.</t>
    </r>
  </si>
  <si>
    <r>
      <t xml:space="preserve">De la siguiente relación, ¿señale la documentación técnica que sustenta el Registro administrativo?: </t>
    </r>
    <r>
      <rPr>
        <sz val="10"/>
        <rFont val="Arial"/>
        <family val="2"/>
      </rPr>
      <t>de acuerdo con las opciones de respuesta, marque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>la documentación técnica que ha sido desarrollada para respaldar el registro y orientar a los usuarios en el proceso de comprensión de su contenido.</t>
    </r>
  </si>
  <si>
    <r>
      <t xml:space="preserve">¿Bajo qué estándar (Nacional o Internacional) está documentada el Registro administrativo?: </t>
    </r>
    <r>
      <rPr>
        <sz val="10"/>
        <rFont val="Arial"/>
        <family val="2"/>
      </rPr>
      <t>si el proceso de documentación técnica del Registro administrativo ha sido elaborado utilizando algún referente nacional o internacional, por favor realice una breve explicación sobre su contenido.</t>
    </r>
  </si>
  <si>
    <r>
      <t>¿El Registro administrativo utiliza conceptos definidos bajo algún estándar nacional y/o internacional?:</t>
    </r>
    <r>
      <rPr>
        <sz val="10"/>
        <rFont val="Arial"/>
        <family val="2"/>
      </rPr>
      <t xml:space="preserve"> señale con una “X” si el Registro administrativo utiliza definiciones o conceptos estandarizados, o adoptados por la entidad, de acuerdo con algunas recomendaciones o sugerencias de algún organismo nacional o internacional. Si su respuesta es </t>
    </r>
    <r>
      <rPr>
        <b/>
        <sz val="10"/>
        <rFont val="Arial"/>
        <family val="2"/>
      </rPr>
      <t>“Sí”</t>
    </r>
    <r>
      <rPr>
        <sz val="10"/>
        <rFont val="Arial"/>
        <family val="2"/>
      </rPr>
      <t>, realice una breve explicación del proceso. Puede apoyarse en la ayuda que se encuentra en la parte inferior derecha de la pregunta.</t>
    </r>
  </si>
  <si>
    <r>
      <t>De la siguiente relación, indique que tipo de clasificación estadística utiliza el Registro administrativo:</t>
    </r>
    <r>
      <rPr>
        <sz val="10"/>
        <rFont val="Arial"/>
        <family val="2"/>
      </rPr>
      <t xml:space="preserve"> con base en el listado de clasificaciones económicas, sociales y geográficas que describe la pregunta,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la utilizada por el Registro administrativo; en caso de utilizar una clasificación diferente a las señaladas, indique cuál es la clasificación empleada por el Registro administrativo. Si no utiliza ninguna clasificación realice una breve explicación.</t>
    </r>
  </si>
  <si>
    <r>
      <rPr>
        <b/>
        <sz val="10"/>
        <rFont val="Arial"/>
        <family val="2"/>
      </rPr>
      <t>De la siguiente relación, señale la o las técnicas de recolección de la información del Registro administrativo:</t>
    </r>
    <r>
      <rPr>
        <sz val="10"/>
        <rFont val="Arial"/>
        <family val="2"/>
      </rPr>
      <t xml:space="preserve">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la(s) manera(S) como se recolecta la información del Registro administrativo.</t>
    </r>
  </si>
  <si>
    <r>
      <rPr>
        <b/>
        <sz val="10"/>
        <rFont val="Arial"/>
        <family val="2"/>
      </rPr>
      <t>De la siguiente relación, señale el instrumento utilizado para la recolección de la información del Registro administrativo:</t>
    </r>
    <r>
      <rPr>
        <sz val="10"/>
        <rFont val="Arial"/>
        <family val="2"/>
      </rPr>
      <t xml:space="preserve"> señale con una</t>
    </r>
    <r>
      <rPr>
        <b/>
        <sz val="10"/>
        <rFont val="Arial"/>
        <family val="2"/>
      </rPr>
      <t xml:space="preserve"> "X"</t>
    </r>
    <r>
      <rPr>
        <sz val="10"/>
        <rFont val="Arial"/>
        <family val="2"/>
      </rPr>
      <t xml:space="preserve"> a través de que procedimiento o instrumento se recolecta la información del Registro administrativo.</t>
    </r>
  </si>
  <si>
    <r>
      <t xml:space="preserve">Indique el periodo en que se recolectan los datos o información del Registro administrativo:  </t>
    </r>
    <r>
      <rPr>
        <sz val="10"/>
        <rFont val="Arial"/>
        <family val="2"/>
      </rPr>
      <t xml:space="preserve">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en qué periodo del año y con qué frecuencia se realiza la recolección de los datos del Registro administrativo.</t>
    </r>
  </si>
  <si>
    <r>
      <t xml:space="preserve">Indique el periodo en que se recolectan los datos o información del Registro Administrativo:  </t>
    </r>
    <r>
      <rPr>
        <sz val="10"/>
        <rFont val="Arial"/>
        <family val="2"/>
      </rPr>
      <t>señale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>en qué periodo del año y con qué frecuencia se realiza la recolección de los datos del Registro administrativo.</t>
    </r>
  </si>
  <si>
    <r>
      <t xml:space="preserve">¿El Registro administrativo utiliza información de otras fuentes?: </t>
    </r>
    <r>
      <rPr>
        <sz val="10"/>
        <rFont val="Arial"/>
        <family val="2"/>
      </rPr>
      <t>señale con una</t>
    </r>
    <r>
      <rPr>
        <b/>
        <sz val="10"/>
        <rFont val="Arial"/>
        <family val="2"/>
      </rPr>
      <t xml:space="preserve"> "X" </t>
    </r>
    <r>
      <rPr>
        <sz val="10"/>
        <rFont val="Arial"/>
        <family val="2"/>
      </rPr>
      <t xml:space="preserve">si el registro utiliza información o datos proveniente de otros registros, si la respuesta es </t>
    </r>
    <r>
      <rPr>
        <b/>
        <sz val="10"/>
        <rFont val="Arial"/>
        <family val="2"/>
      </rPr>
      <t>"Sí"</t>
    </r>
    <r>
      <rPr>
        <sz val="10"/>
        <rFont val="Arial"/>
        <family val="2"/>
      </rPr>
      <t xml:space="preserve">, relación la entidad de donde provienen los datos y detalle la información que se utiliza, de lo contrario marque la casilla del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 xml:space="preserve"> y continúe con la siguiente pregunta.</t>
    </r>
  </si>
  <si>
    <r>
      <t xml:space="preserve">¿El Registro administrativo alimenta algún sistema de información interno o externo?: </t>
    </r>
    <r>
      <rPr>
        <sz val="10"/>
        <rFont val="Arial"/>
        <family val="2"/>
      </rPr>
      <t xml:space="preserve">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si el registro utiliza información o datos proveniente de otros sistemas de información, si la respuesta es </t>
    </r>
    <r>
      <rPr>
        <b/>
        <sz val="10"/>
        <rFont val="Arial"/>
        <family val="2"/>
      </rPr>
      <t>"Sí"</t>
    </r>
    <r>
      <rPr>
        <sz val="10"/>
        <rFont val="Arial"/>
        <family val="2"/>
      </rPr>
      <t xml:space="preserve">, relación el nombre del sistema y realice una descripción como se lleva a cabo el proceso, de lo contrario marque la casilla del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 xml:space="preserve"> y continúe con la siguiente pregunta.</t>
    </r>
  </si>
  <si>
    <r>
      <t xml:space="preserve">¿La entidad da a conocer los cambios y mejoras del Registro administrativo?: </t>
    </r>
    <r>
      <rPr>
        <sz val="10"/>
        <rFont val="Arial"/>
        <family val="2"/>
      </rPr>
      <t>marque con una</t>
    </r>
    <r>
      <rPr>
        <b/>
        <sz val="10"/>
        <rFont val="Arial"/>
        <family val="2"/>
      </rPr>
      <t xml:space="preserve"> "X"</t>
    </r>
    <r>
      <rPr>
        <sz val="10"/>
        <rFont val="Arial"/>
        <family val="2"/>
      </rPr>
      <t xml:space="preserve"> si la entidad da a conocer a los usuarios los cambios y mejoras del registro administrativo, indicando de acuerdo con la relación que contiene la pregunta, el medio utilizado para ello; si la respuesta es "No", realice una breve descripción del porque no se dan a conocer los cambios y mejoras. En caso de realizar cambios en la documentación técnica del registro, se recomienda marcar la casilla otros y señalar cuales fueron los cambios que se realizaron.</t>
    </r>
  </si>
  <si>
    <r>
      <rPr>
        <b/>
        <sz val="10"/>
        <rFont val="Arial"/>
        <family val="2"/>
      </rPr>
      <t>¿En qué fase o momento del proceso se realizan las validaciones del Registro administrativo?:</t>
    </r>
    <r>
      <rPr>
        <sz val="10"/>
        <rFont val="Arial"/>
        <family val="2"/>
      </rPr>
      <t xml:space="preserve"> señale con una </t>
    </r>
    <r>
      <rPr>
        <b/>
        <sz val="10"/>
        <rFont val="Arial"/>
        <family val="2"/>
      </rPr>
      <t xml:space="preserve">"X" </t>
    </r>
    <r>
      <rPr>
        <sz val="10"/>
        <rFont val="Arial"/>
        <family val="2"/>
      </rPr>
      <t>en qué fase del proceso de producción del registro administrativo realiza algún proceso de validación.</t>
    </r>
  </si>
  <si>
    <r>
      <t xml:space="preserve">¿Existen controles para identificar valores extremos, errores, datos incompletos y preguntas sin respuestas en el Registro administrativo?: </t>
    </r>
    <r>
      <rPr>
        <sz val="10"/>
        <rFont val="Arial"/>
        <family val="2"/>
      </rPr>
      <t xml:space="preserve">señale si durante la etapa de producción del Registro Administrativo se aplica alguna técnica para identificar los valores extremos, errores y manejo de datos incompletos o faltantes que presenta el registro durante la etapa de recolección de los datos, de lo contrario responda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 xml:space="preserve"> y realice una breve explicación del porqué.</t>
    </r>
  </si>
  <si>
    <r>
      <t xml:space="preserve">¿Se tienen definidas técnicas para tratar los datos inconsistentes o faltantes del Registro administrativo?: </t>
    </r>
    <r>
      <rPr>
        <sz val="10"/>
        <rFont val="Arial"/>
        <family val="2"/>
      </rPr>
      <t xml:space="preserve">señale con una </t>
    </r>
    <r>
      <rPr>
        <b/>
        <sz val="10"/>
        <rFont val="Arial"/>
        <family val="2"/>
      </rPr>
      <t xml:space="preserve">"X" </t>
    </r>
    <r>
      <rPr>
        <sz val="10"/>
        <rFont val="Arial"/>
        <family val="2"/>
      </rPr>
      <t xml:space="preserve">el manejo que se le dan a los datos inconsistentes o faltantes del Registro Administrativo y explique la técnica utilizada, de lo contrario responda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 xml:space="preserve"> y continúe con la siguiente pregunta.</t>
    </r>
  </si>
  <si>
    <r>
      <rPr>
        <b/>
        <sz val="10"/>
        <rFont val="Arial"/>
        <family val="2"/>
      </rPr>
      <t>¿La Entidad cuenta con mecanismos para garantizar la seguridad de la base de datos del Registro administrativo?:</t>
    </r>
    <r>
      <rPr>
        <sz val="10"/>
        <rFont val="Arial"/>
        <family val="2"/>
      </rPr>
      <t xml:space="preserve"> marque con una </t>
    </r>
    <r>
      <rPr>
        <b/>
        <sz val="10"/>
        <rFont val="Arial"/>
        <family val="2"/>
      </rPr>
      <t>“X”</t>
    </r>
    <r>
      <rPr>
        <sz val="10"/>
        <rFont val="Arial"/>
        <family val="2"/>
      </rPr>
      <t xml:space="preserve"> el o los mecanismos utilizados por la Entidad para preservar la seguridad de los datos e información del Registro Administrativo; si no realiza ningún procedimiento para preservar y conservar los datos, responda la pregunta en la casilla respectiva y explique el porqué.  </t>
    </r>
  </si>
  <si>
    <r>
      <rPr>
        <b/>
        <sz val="10"/>
        <rFont val="Arial"/>
        <family val="2"/>
      </rPr>
      <t>¿Se utiliza algún gestor de base de datos para manejar la información del Registro administrativo?:</t>
    </r>
    <r>
      <rPr>
        <sz val="10"/>
        <rFont val="Arial"/>
        <family val="2"/>
      </rPr>
      <t xml:space="preserve"> señale con una </t>
    </r>
    <r>
      <rPr>
        <b/>
        <sz val="10"/>
        <rFont val="Arial"/>
        <family val="2"/>
      </rPr>
      <t>“X”</t>
    </r>
    <r>
      <rPr>
        <sz val="10"/>
        <rFont val="Arial"/>
        <family val="2"/>
      </rPr>
      <t xml:space="preserve"> cuál es el gestor de base de datos utilizado para administrar, gestionar y procesar los datos e información de la base de datos del Registro Administrativo. En caso de no utilizar ningún gestor responda la pregunta marcando la casilla correspondiente e indique el porqué.</t>
    </r>
  </si>
  <si>
    <r>
      <rPr>
        <b/>
        <sz val="10"/>
        <rFont val="Arial"/>
        <family val="2"/>
      </rPr>
      <t>¿En cuál de las siguientes etapas de producción del Registro administrativo, se utiliza algún software?:</t>
    </r>
    <r>
      <rPr>
        <sz val="10"/>
        <rFont val="Arial"/>
        <family val="2"/>
      </rPr>
      <t xml:space="preserve">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en qué etapa del proceso de producción del Registro Administrativo utiliza un software para procesar y difundir los datos e información recolectada.</t>
    </r>
  </si>
  <si>
    <r>
      <rPr>
        <b/>
        <sz val="10"/>
        <rFont val="Arial"/>
        <family val="2"/>
      </rPr>
      <t>De la siguiente relación, señale a que niveles acceden los usuarios a los datos e información del Registro administrativo:</t>
    </r>
    <r>
      <rPr>
        <sz val="10"/>
        <rFont val="Arial"/>
        <family val="2"/>
      </rPr>
      <t xml:space="preserve"> 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cuál es el nivel de desagregación al que pueden acceder los usuarios internos y externos a los datos e información del Registro Administrativo.</t>
    </r>
  </si>
  <si>
    <r>
      <t xml:space="preserve">De la siguiente relación, indiquen como pueden acceder los usuarios a la información del Registro administrativo: </t>
    </r>
    <r>
      <rPr>
        <sz val="10"/>
        <rFont val="Arial"/>
        <family val="2"/>
      </rPr>
      <t xml:space="preserve">señale con una </t>
    </r>
    <r>
      <rPr>
        <b/>
        <sz val="10"/>
        <rFont val="Arial"/>
        <family val="2"/>
      </rPr>
      <t>“X”</t>
    </r>
    <r>
      <rPr>
        <sz val="10"/>
        <rFont val="Arial"/>
        <family val="2"/>
      </rPr>
      <t xml:space="preserve"> a través de que medio escrito o electrónico pueden acceder los usuarios a la información del Registro Administrativo. </t>
    </r>
  </si>
  <si>
    <t>I SECCIÓN:  IDENTIFICACIÓN PRODUCTOR DEL REGISTRO ADMINISTRATIVO</t>
  </si>
  <si>
    <r>
      <t xml:space="preserve">Teléfono institucional (con indicativo): </t>
    </r>
    <r>
      <rPr>
        <sz val="10"/>
        <rFont val="Arial"/>
        <family val="2"/>
      </rPr>
      <t>escriba el número de teléfono de la entidad incluyendo código país y ciudad. Si existe una extensión debe incluirse. Ejemplo: (57) (1)+3052698 ext. 2444</t>
    </r>
  </si>
  <si>
    <t xml:space="preserve"> II SECCIÓN: SOBRE EL O LOS DIAGNÓSTICOS DEL REGISTRO ADMINISTRATIVO</t>
  </si>
  <si>
    <r>
      <t xml:space="preserve">Teléfono institucional (con indicativo): </t>
    </r>
    <r>
      <rPr>
        <sz val="10"/>
        <rFont val="Arial"/>
        <family val="2"/>
      </rPr>
      <t>escriba el número de teléfono de la entidad incluyendo código país y ciudad. Si existe una extensión debe incluirse. Ejemplo: (57) (1)+3052698 ext. 2444.</t>
    </r>
  </si>
  <si>
    <r>
      <rPr>
        <b/>
        <sz val="10"/>
        <rFont val="Arial"/>
        <family val="2"/>
      </rPr>
      <t>La Entidad ha realizado diagnósticos a sus Registros administrativos:</t>
    </r>
    <r>
      <rPr>
        <sz val="10"/>
        <rFont val="Arial"/>
        <family val="2"/>
      </rPr>
      <t xml:space="preserve"> marque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si la entidad ha realizado o no diagnostico a sus Registros administrativos. </t>
    </r>
  </si>
  <si>
    <t xml:space="preserve"> III SECCIÓN:  GENERALIDADES DEL REGISTRO ADMINISTRATIVO</t>
  </si>
  <si>
    <r>
      <t xml:space="preserve">De la siguiente relación, ¿señale cuáles son los principales usos que se le da al Registro administrativo? </t>
    </r>
    <r>
      <rPr>
        <sz val="10"/>
        <rFont val="Arial"/>
        <family val="2"/>
      </rPr>
      <t xml:space="preserve">de la relación descrita en la pregunta,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>, el o los usos que se le dan al Registro administrativo.</t>
    </r>
  </si>
  <si>
    <r>
      <t xml:space="preserve">De la siguiente relación, ¿señale cuáles son los usuarios del Registro administrativo? </t>
    </r>
    <r>
      <rPr>
        <sz val="10"/>
        <rFont val="Arial"/>
        <family val="2"/>
      </rPr>
      <t xml:space="preserve">de la relación descrita en la pregunta,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, el o los usuarios del Registro Administrativo.  </t>
    </r>
  </si>
  <si>
    <r>
      <t xml:space="preserve">¿Cuáles son las variables que permiten cruzar el Registro Administrativo con otras bases o registros?, descríbalas a continuación: </t>
    </r>
    <r>
      <rPr>
        <sz val="10"/>
        <rFont val="Arial"/>
        <family val="2"/>
      </rPr>
      <t>relacione el nombre de la(s) variable(s) que permiten realizar la identificación y cruce del Registro Administrativo con otros registros o bases de datos, como por ejemplo: NIT de una empresa, la cedula de ciudadanía de una persona, etc.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de igual manera realice su descripción.</t>
    </r>
  </si>
  <si>
    <t>IV SECCIÓN:  SOBRE LA GEORREFERENCIACIÓN DEL REGISTRO ADMINISTRATIVO</t>
  </si>
  <si>
    <t>V SECCIÓN:  DOCUMENTACIÓN TÉCNICA DEL REGISTRO ADMINISTRATIVO</t>
  </si>
  <si>
    <t xml:space="preserve"> VI SECCIÓN:  PROCESAMIENTO DEL REGISTRO ADMINISTRATIVO</t>
  </si>
  <si>
    <r>
      <t>¿De la siguiente relación, indique cuál de las técnicas es utilizada en el Registro administrativo para la validación de consistencia de los datos?:</t>
    </r>
    <r>
      <rPr>
        <sz val="10"/>
        <rFont val="Arial"/>
        <family val="2"/>
      </rPr>
      <t xml:space="preserve"> marque con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>, sí el registro aplica proceso de consistencia y validación de los datos, con el fin de verifica el cumplimiento de las reglas de sintaxis, numéricas y los posibles valores para cada campo del instrumento de recolección como, por ejemplo: un código geográfico (campo), para un municipio, el cual se puede comprobar a través del estándar de codificación o listado organizado y actualizado de la totalidad de unidades en que está dividido el territorio nacional conocido como DIVIPOLA.</t>
    </r>
  </si>
  <si>
    <t xml:space="preserve"> VII SECCIÓN:  ASPECTOS TECNOLÓGICOS DEL REGISTRO ADMINISTRATIVO</t>
  </si>
  <si>
    <r>
      <rPr>
        <b/>
        <sz val="10"/>
        <rFont val="Arial"/>
        <family val="2"/>
      </rPr>
      <t>¿Qué tipo de respaldo de seguridad realiza?:</t>
    </r>
    <r>
      <rPr>
        <sz val="10"/>
        <rFont val="Arial"/>
        <family val="2"/>
      </rPr>
      <t xml:space="preserve"> señale con una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si la Entidad realiza respaldo total o parcial o indique que tipo de backup ejecuta para preservar la información del Registro administrativo.</t>
    </r>
  </si>
  <si>
    <t xml:space="preserve"> VIII SECCIÓN:  EL ACCESO A LA INFORMACIÓN DEL REGISTRO ADMINISTRATIVO</t>
  </si>
  <si>
    <r>
      <rPr>
        <b/>
        <sz val="10"/>
        <rFont val="Arial"/>
        <family val="2"/>
      </rPr>
      <t>¿Qué protocolos aplica para la entrega de información del Registro administrativo a usuarios internos y externos a la Entidad?:</t>
    </r>
    <r>
      <rPr>
        <sz val="10"/>
        <rFont val="Arial"/>
        <family val="2"/>
      </rPr>
      <t xml:space="preserve"> realice una breve explicación de los protocolos que aplica la Entidad, para suministrar o satisfacer la demanda de información solicitada por los usuarios a través de cualquier medio.</t>
    </r>
  </si>
  <si>
    <t xml:space="preserve"> VIX SECCIÓN:  SOBRE LA UTILIDAD ESTADÍSTICA DEL REGISTRO ADMINISTRATIVO</t>
  </si>
  <si>
    <r>
      <rPr>
        <b/>
        <sz val="10"/>
        <rFont val="Arial"/>
        <family val="2"/>
      </rPr>
      <t xml:space="preserve">Nombre de la persona que suministró la información: </t>
    </r>
    <r>
      <rPr>
        <sz val="10"/>
        <rFont val="Arial"/>
        <family val="2"/>
      </rPr>
      <t>relacione el nombre completo de la persona o funcionario que respondió el presente cuestionario, el cuál servirá para aclara las dudas que se presenten.</t>
    </r>
  </si>
  <si>
    <t>MUCHAS GRACIAS POR RESPONDER LA TOTALIDAD DE LAS PREGUNTAS DEL FORMULARIO DE CARACTERIZACIÓN DE REGISTROS ADMINISTRATIVO</t>
  </si>
  <si>
    <r>
      <rPr>
        <b/>
        <sz val="10"/>
        <rFont val="Arial"/>
        <family val="2"/>
      </rPr>
      <t>¿Indique el principal uso estadístico que tiene el Registro administrativo?:</t>
    </r>
    <r>
      <rPr>
        <sz val="10"/>
        <rFont val="Arial"/>
        <family val="2"/>
      </rPr>
      <t xml:space="preserve"> señale con una “X” si el Registro administrativo es utilizado para la construcción de marcos estadísticos, producir nuevas estadísticas o para realizar contrastes con otras bases de datos o sistemas de información. Recuerde que el poderse evaluar los datos e información del registro, también se puede evaluar la destinación y optimización de los recursos, físicos, económicos y humanos empleados para ello.</t>
    </r>
  </si>
  <si>
    <r>
      <t>Fecha de diligenciamiento:</t>
    </r>
    <r>
      <rPr>
        <sz val="10"/>
        <rFont val="Arial"/>
        <family val="2"/>
      </rPr>
      <t xml:space="preserve"> indique día, mes y año en que fue respondido el presente instrumento de caracterización del Registro administrativo.</t>
    </r>
  </si>
  <si>
    <t>POR FAVOR, INCLUYA AQUÍ EL NOMBRE DE TODAS LAS VARIABLES QUE CONTIENE EL REGISTRO ADMINISTRATIVO</t>
  </si>
  <si>
    <t>Consecutivo</t>
  </si>
  <si>
    <t>Nombre de la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</si>
</sst>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FBA39"/>
        <bgColor rgb="FF000000"/>
      </patternFill>
    </fill>
    <fill>
      <patternFill patternType="solid">
        <fgColor theme="8" tint="0.79998168889431442"/>
        <bgColor rgb="FF000000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4">
    <xf numFmtId="0" fontId="0" fillId="0" borderId="0" xfId="0"/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2" borderId="57" xfId="0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2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14" fontId="1" fillId="2" borderId="0" xfId="0" applyNumberFormat="1" applyFont="1" applyFill="1" applyAlignment="1">
      <alignment vertical="center"/>
    </xf>
    <xf numFmtId="0" fontId="1" fillId="0" borderId="12" xfId="0" applyFont="1" applyBorder="1" applyAlignment="1">
      <alignment vertical="center"/>
    </xf>
    <xf numFmtId="14" fontId="1" fillId="2" borderId="12" xfId="0" applyNumberFormat="1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5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right" vertical="center"/>
    </xf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9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Continuous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Alignment="1">
      <alignment vertical="top" wrapText="1"/>
    </xf>
    <xf numFmtId="0" fontId="2" fillId="2" borderId="12" xfId="0" applyFont="1" applyFill="1" applyBorder="1" applyAlignment="1">
      <alignment horizontal="left" indent="4"/>
    </xf>
    <xf numFmtId="0" fontId="1" fillId="2" borderId="12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top"/>
    </xf>
    <xf numFmtId="0" fontId="2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9" xfId="0" applyFont="1" applyFill="1" applyBorder="1"/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11" xfId="0" applyFont="1" applyFill="1" applyBorder="1"/>
    <xf numFmtId="0" fontId="2" fillId="0" borderId="12" xfId="0" applyFont="1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2" borderId="52" xfId="0" applyFont="1" applyFill="1" applyBorder="1" applyAlignment="1">
      <alignment horizontal="justify" vertical="center" wrapText="1"/>
    </xf>
    <xf numFmtId="0" fontId="8" fillId="2" borderId="5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47" xfId="0" applyFont="1" applyFill="1" applyBorder="1" applyAlignment="1">
      <alignment horizontal="justify" vertical="center" wrapText="1"/>
    </xf>
    <xf numFmtId="0" fontId="8" fillId="2" borderId="48" xfId="0" applyFont="1" applyFill="1" applyBorder="1" applyAlignment="1">
      <alignment horizontal="justify" vertical="center" wrapText="1"/>
    </xf>
    <xf numFmtId="0" fontId="8" fillId="2" borderId="49" xfId="0" applyFont="1" applyFill="1" applyBorder="1" applyAlignment="1">
      <alignment horizontal="justify" vertical="center" wrapText="1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justify" vertical="center" wrapText="1"/>
    </xf>
    <xf numFmtId="0" fontId="8" fillId="2" borderId="46" xfId="0" applyFont="1" applyFill="1" applyBorder="1" applyAlignment="1">
      <alignment horizontal="justify" vertical="center" wrapText="1"/>
    </xf>
    <xf numFmtId="0" fontId="9" fillId="2" borderId="17" xfId="0" applyFont="1" applyFill="1" applyBorder="1" applyAlignment="1">
      <alignment horizontal="justify" vertical="center" wrapText="1"/>
    </xf>
    <xf numFmtId="0" fontId="9" fillId="2" borderId="46" xfId="0" applyFont="1" applyFill="1" applyBorder="1" applyAlignment="1">
      <alignment horizontal="justify" vertical="center" wrapText="1"/>
    </xf>
    <xf numFmtId="0" fontId="8" fillId="2" borderId="50" xfId="0" applyFont="1" applyFill="1" applyBorder="1" applyAlignment="1">
      <alignment horizontal="justify" vertical="center" wrapText="1"/>
    </xf>
    <xf numFmtId="0" fontId="8" fillId="2" borderId="58" xfId="0" applyFont="1" applyFill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horizontal="justify" vertical="center" wrapText="1"/>
    </xf>
    <xf numFmtId="0" fontId="8" fillId="6" borderId="43" xfId="0" applyFont="1" applyFill="1" applyBorder="1" applyAlignment="1">
      <alignment horizontal="justify" vertical="center" wrapText="1"/>
    </xf>
    <xf numFmtId="0" fontId="9" fillId="6" borderId="43" xfId="0" applyFont="1" applyFill="1" applyBorder="1" applyAlignment="1">
      <alignment horizontal="justify" vertical="center" wrapText="1"/>
    </xf>
    <xf numFmtId="0" fontId="9" fillId="6" borderId="44" xfId="0" applyFont="1" applyFill="1" applyBorder="1" applyAlignment="1">
      <alignment horizontal="justify" vertical="center" wrapText="1"/>
    </xf>
    <xf numFmtId="0" fontId="8" fillId="6" borderId="17" xfId="0" applyFont="1" applyFill="1" applyBorder="1" applyAlignment="1">
      <alignment horizontal="justify" vertical="center" wrapText="1"/>
    </xf>
    <xf numFmtId="0" fontId="8" fillId="6" borderId="46" xfId="0" applyFont="1" applyFill="1" applyBorder="1" applyAlignment="1">
      <alignment horizontal="justify" vertical="center" wrapText="1"/>
    </xf>
    <xf numFmtId="0" fontId="9" fillId="6" borderId="17" xfId="0" applyFont="1" applyFill="1" applyBorder="1" applyAlignment="1">
      <alignment horizontal="justify" vertical="center" wrapText="1"/>
    </xf>
    <xf numFmtId="0" fontId="9" fillId="6" borderId="46" xfId="0" applyFont="1" applyFill="1" applyBorder="1" applyAlignment="1">
      <alignment horizontal="justify" vertical="center" wrapText="1"/>
    </xf>
    <xf numFmtId="0" fontId="9" fillId="6" borderId="48" xfId="0" applyFont="1" applyFill="1" applyBorder="1" applyAlignment="1">
      <alignment horizontal="justify" vertical="center" wrapText="1"/>
    </xf>
    <xf numFmtId="0" fontId="9" fillId="6" borderId="49" xfId="0" applyFont="1" applyFill="1" applyBorder="1" applyAlignment="1">
      <alignment horizontal="justify" vertical="center" wrapText="1"/>
    </xf>
    <xf numFmtId="49" fontId="8" fillId="8" borderId="9" xfId="0" applyNumberFormat="1" applyFont="1" applyFill="1" applyBorder="1" applyAlignment="1">
      <alignment horizontal="center" vertical="center"/>
    </xf>
    <xf numFmtId="49" fontId="8" fillId="8" borderId="0" xfId="0" applyNumberFormat="1" applyFont="1" applyFill="1" applyAlignment="1">
      <alignment horizontal="center" vertical="center"/>
    </xf>
    <xf numFmtId="49" fontId="8" fillId="8" borderId="8" xfId="0" applyNumberFormat="1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5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2" borderId="0" xfId="0" applyFont="1" applyFill="1" applyAlignment="1">
      <alignment horizontal="justify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14" fontId="1" fillId="2" borderId="12" xfId="0" applyNumberFormat="1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left" vertical="center" indent="3"/>
    </xf>
    <xf numFmtId="0" fontId="1" fillId="4" borderId="36" xfId="0" applyFont="1" applyFill="1" applyBorder="1" applyAlignment="1">
      <alignment horizontal="left" vertical="center" indent="3"/>
    </xf>
    <xf numFmtId="0" fontId="1" fillId="4" borderId="40" xfId="0" applyFont="1" applyFill="1" applyBorder="1" applyAlignment="1">
      <alignment horizontal="left" vertical="center" indent="3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 indent="3"/>
    </xf>
    <xf numFmtId="0" fontId="1" fillId="4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43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gray0625">
          <fgColor rgb="FF92D050"/>
          <bgColor rgb="FF92D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205739</xdr:colOff>
      <xdr:row>1</xdr:row>
      <xdr:rowOff>22860</xdr:rowOff>
    </xdr:from>
    <xdr:to>
      <xdr:col>12</xdr:col>
      <xdr:colOff>121920</xdr:colOff>
      <xdr:row>5</xdr:row>
      <xdr:rowOff>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86EFA7-47E0-4C68-8D33-1B476A2454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11" t="36004" r="21787" b="35787"/>
        <a:stretch/>
      </xdr:blipFill>
      <xdr:spPr>
        <a:xfrm>
          <a:off x="304799" y="160020"/>
          <a:ext cx="2834641" cy="675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21167</xdr:colOff>
      <xdr:row>145</xdr:row>
      <xdr:rowOff>178971</xdr:rowOff>
    </xdr:from>
    <xdr:to>
      <xdr:col>46</xdr:col>
      <xdr:colOff>152400</xdr:colOff>
      <xdr:row>148</xdr:row>
      <xdr:rowOff>205740</xdr:rowOff>
    </xdr:to>
    <xdr:sp macro="" textlink="">
      <xdr:nvSpPr>
        <xdr:cNvPr id="2" name="14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581987" y="26269851"/>
          <a:ext cx="4017433" cy="560169"/>
        </a:xfrm>
        <a:prstGeom prst="roundRect">
          <a:avLst>
            <a:gd name="adj" fmla="val 15049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Cobertur</a:t>
          </a:r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geográfica: </a:t>
          </a:r>
          <a:r>
            <a:rPr lang="es-ES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la extensión territorial sobre la cual se ejecuta una operación estadística. Como ejemplo se puede mencionar: cobertura nacional, regional o departamental. Fuente: </a:t>
          </a:r>
          <a:r>
            <a:rPr lang="es-E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Dane, conceptos armonizados</a:t>
          </a:r>
          <a:endParaRPr lang="es-ES" sz="9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76200</xdr:colOff>
      <xdr:row>214</xdr:row>
      <xdr:rowOff>45720</xdr:rowOff>
    </xdr:from>
    <xdr:to>
      <xdr:col>52</xdr:col>
      <xdr:colOff>114300</xdr:colOff>
      <xdr:row>218</xdr:row>
      <xdr:rowOff>0</xdr:rowOff>
    </xdr:to>
    <xdr:sp macro="" textlink="">
      <xdr:nvSpPr>
        <xdr:cNvPr id="3" name="15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780020" y="37414200"/>
          <a:ext cx="4152900" cy="868680"/>
        </a:xfrm>
        <a:prstGeom prst="roundRect">
          <a:avLst>
            <a:gd name="adj" fmla="val 941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CO" sz="9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Ejemplo de estándares nacionales o internacionales: DANE, OMS (Organización Mundial de la Salud), UNESCO (Organización de las Naciones Unidas para la Educación, la Ciencia y la Cultura), FAO (Organización de las Naciones Unidas para la alimentación y la agricultura), Clasificación Internacional del delito, OCDE (Organización para la Cooperación y el Desarrollo Económico). </a:t>
          </a:r>
        </a:p>
      </xdr:txBody>
    </xdr:sp>
    <xdr:clientData/>
  </xdr:twoCellAnchor>
  <xdr:twoCellAnchor>
    <xdr:from>
      <xdr:col>21</xdr:col>
      <xdr:colOff>167640</xdr:colOff>
      <xdr:row>309</xdr:row>
      <xdr:rowOff>69851</xdr:rowOff>
    </xdr:from>
    <xdr:to>
      <xdr:col>50</xdr:col>
      <xdr:colOff>190500</xdr:colOff>
      <xdr:row>313</xdr:row>
      <xdr:rowOff>0</xdr:rowOff>
    </xdr:to>
    <xdr:sp macro="" textlink="">
      <xdr:nvSpPr>
        <xdr:cNvPr id="4" name="17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899660" y="53668931"/>
          <a:ext cx="6652260" cy="577849"/>
        </a:xfrm>
        <a:prstGeom prst="roundRect">
          <a:avLst>
            <a:gd name="adj" fmla="val 12338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CO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validación de datos: </a:t>
          </a:r>
          <a:r>
            <a:rPr lang="es-C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una actividad dirigida a verificar si el valor de un dato proviene de los valores aceptables dados (finita o infinita) es decir, que se realiza la verificación de reglas lógicas, la definición de variables, la detección de datos inconsistentes y faltantes, la verificación y cumplimiento de ciertas reglas de sintaxis, numérica o con posibles valores para cada campo del cuestionario. Por ejemplo, un código geográfico (campo), para un municipio, se puede comprobar en la Divipola. Fuente: </a:t>
          </a:r>
          <a:r>
            <a:rPr lang="es-E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Dane, conceptos armonizados.</a:t>
          </a:r>
          <a:endParaRPr lang="es-CO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35</xdr:col>
      <xdr:colOff>152400</xdr:colOff>
      <xdr:row>407</xdr:row>
      <xdr:rowOff>75773</xdr:rowOff>
    </xdr:from>
    <xdr:to>
      <xdr:col>52</xdr:col>
      <xdr:colOff>114300</xdr:colOff>
      <xdr:row>413</xdr:row>
      <xdr:rowOff>175260</xdr:rowOff>
    </xdr:to>
    <xdr:sp macro="" textlink="">
      <xdr:nvSpPr>
        <xdr:cNvPr id="5" name="58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 flipV="1">
          <a:off x="8084820" y="69372053"/>
          <a:ext cx="3848100" cy="1090087"/>
        </a:xfrm>
        <a:prstGeom prst="roundRect">
          <a:avLst>
            <a:gd name="adj" fmla="val 9968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CO" sz="9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Microdato:</a:t>
          </a:r>
          <a:r>
            <a:rPr lang="es-CO" sz="9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9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Cada uno de los datos sobre las características de las unidades de estudio de una población (individuos, hogares, establecimientos, entre otras) que se encuentran consolidados en una base de datos. </a:t>
          </a:r>
          <a:r>
            <a:rPr lang="es-CO" sz="900">
              <a:effectLst/>
              <a:latin typeface="+mn-lt"/>
              <a:ea typeface="+mn-ea"/>
              <a:cs typeface="+mn-cs"/>
            </a:rPr>
            <a:t>Fuente: </a:t>
          </a:r>
          <a:r>
            <a:rPr lang="es-ES" sz="900">
              <a:effectLst/>
              <a:latin typeface="+mn-lt"/>
              <a:ea typeface="+mn-ea"/>
              <a:cs typeface="+mn-cs"/>
            </a:rPr>
            <a:t>Dane, conceptos armonizados.</a:t>
          </a:r>
          <a:endParaRPr lang="es-CO" sz="900" b="0" i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es-CO" sz="9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r>
            <a:rPr lang="es-CO" sz="9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Microdato anonimizado: </a:t>
          </a:r>
          <a:r>
            <a:rPr lang="es-CO" sz="9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Microdato</a:t>
          </a:r>
          <a:r>
            <a:rPr lang="es-CO" sz="9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obtenido después de aplicar una transformación a los datos individuales de las unidades de observación, de tal modo que no sea posible identificar sujetos o características individuales de las fuentes de información. </a:t>
          </a:r>
          <a:r>
            <a:rPr lang="es-CO" sz="900">
              <a:effectLst/>
              <a:latin typeface="+mn-lt"/>
              <a:ea typeface="+mn-ea"/>
              <a:cs typeface="+mn-cs"/>
            </a:rPr>
            <a:t>Fuente: </a:t>
          </a:r>
          <a:r>
            <a:rPr lang="es-ES" sz="900">
              <a:effectLst/>
              <a:latin typeface="+mn-lt"/>
              <a:ea typeface="+mn-ea"/>
              <a:cs typeface="+mn-cs"/>
            </a:rPr>
            <a:t>Dane, conceptos armonizados.</a:t>
          </a:r>
          <a:r>
            <a:rPr lang="es-CO" sz="9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CO" sz="9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34</xdr:col>
      <xdr:colOff>68580</xdr:colOff>
      <xdr:row>132</xdr:row>
      <xdr:rowOff>171453</xdr:rowOff>
    </xdr:from>
    <xdr:to>
      <xdr:col>52</xdr:col>
      <xdr:colOff>19367</xdr:colOff>
      <xdr:row>135</xdr:row>
      <xdr:rowOff>160021</xdr:rowOff>
    </xdr:to>
    <xdr:sp macro="" textlink="">
      <xdr:nvSpPr>
        <xdr:cNvPr id="6" name="59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772400" y="23709633"/>
          <a:ext cx="4065587" cy="621028"/>
        </a:xfrm>
        <a:prstGeom prst="roundRect">
          <a:avLst>
            <a:gd name="adj" fmla="val 10257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Base de datos: 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Conjunto o colección de datos interrelacionados entre si, que se utilizan para la obtención de información de acuerdo con el contexto de los mismos y que son almacenados sistemáticamente para su posterior uso. Fuente: </a:t>
          </a:r>
          <a:r>
            <a:rPr lang="es-ES" sz="1100" b="0" baseline="0">
              <a:effectLst/>
              <a:latin typeface="+mn-lt"/>
              <a:ea typeface="+mn-ea"/>
              <a:cs typeface="+mn-cs"/>
            </a:rPr>
            <a:t>Dane, conceptos armonizados.</a:t>
          </a:r>
          <a:endParaRPr lang="es-ES" sz="9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66848</xdr:colOff>
      <xdr:row>302</xdr:row>
      <xdr:rowOff>112568</xdr:rowOff>
    </xdr:from>
    <xdr:to>
      <xdr:col>19</xdr:col>
      <xdr:colOff>198120</xdr:colOff>
      <xdr:row>302</xdr:row>
      <xdr:rowOff>114300</xdr:rowOff>
    </xdr:to>
    <xdr:cxnSp macro="">
      <xdr:nvCxnSpPr>
        <xdr:cNvPr id="7" name="61 Conector recto de flech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 bwMode="auto">
        <a:xfrm>
          <a:off x="3884468" y="52416248"/>
          <a:ext cx="588472" cy="1732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36</xdr:col>
      <xdr:colOff>137160</xdr:colOff>
      <xdr:row>85</xdr:row>
      <xdr:rowOff>76942</xdr:rowOff>
    </xdr:from>
    <xdr:to>
      <xdr:col>52</xdr:col>
      <xdr:colOff>188435</xdr:colOff>
      <xdr:row>87</xdr:row>
      <xdr:rowOff>129540</xdr:rowOff>
    </xdr:to>
    <xdr:sp macro="" textlink="">
      <xdr:nvSpPr>
        <xdr:cNvPr id="8" name="66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298180" y="14013922"/>
          <a:ext cx="3708875" cy="509798"/>
        </a:xfrm>
        <a:prstGeom prst="roundRect">
          <a:avLst>
            <a:gd name="adj" fmla="val 5944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Variable: 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Característica de las unidades estadísticas, que puede asumir un conjunto de valores los cuales pueden ser cuantitativos o cualitativos. Fuente: Dane, conceptos armonizados.</a:t>
          </a:r>
        </a:p>
      </xdr:txBody>
    </xdr:sp>
    <xdr:clientData/>
  </xdr:twoCellAnchor>
  <xdr:twoCellAnchor>
    <xdr:from>
      <xdr:col>14</xdr:col>
      <xdr:colOff>38641</xdr:colOff>
      <xdr:row>89739</xdr:row>
      <xdr:rowOff>159858</xdr:rowOff>
    </xdr:from>
    <xdr:to>
      <xdr:col>18</xdr:col>
      <xdr:colOff>101602</xdr:colOff>
      <xdr:row>89739</xdr:row>
      <xdr:rowOff>159858</xdr:rowOff>
    </xdr:to>
    <xdr:cxnSp macro="">
      <xdr:nvCxnSpPr>
        <xdr:cNvPr id="9" name="51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V="1">
          <a:off x="3170461" y="15735475098"/>
          <a:ext cx="977361" cy="0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26</xdr:col>
      <xdr:colOff>182880</xdr:colOff>
      <xdr:row>171</xdr:row>
      <xdr:rowOff>75865</xdr:rowOff>
    </xdr:from>
    <xdr:to>
      <xdr:col>52</xdr:col>
      <xdr:colOff>68580</xdr:colOff>
      <xdr:row>178</xdr:row>
      <xdr:rowOff>220980</xdr:rowOff>
    </xdr:to>
    <xdr:sp macro="" textlink="">
      <xdr:nvSpPr>
        <xdr:cNvPr id="10" name="18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6057900" y="29290945"/>
          <a:ext cx="5829300" cy="1440515"/>
        </a:xfrm>
        <a:prstGeom prst="roundRect">
          <a:avLst>
            <a:gd name="adj" fmla="val 10257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>
              <a:effectLst/>
              <a:latin typeface="Arial" pitchFamily="34" charset="0"/>
              <a:ea typeface="+mn-ea"/>
              <a:cs typeface="Arial" pitchFamily="34" charset="0"/>
            </a:rPr>
            <a:t>Sistema de Información Geográfica (SIG):</a:t>
          </a:r>
          <a:r>
            <a:rPr lang="es-ES" sz="9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effectLst/>
              <a:latin typeface="Arial" pitchFamily="34" charset="0"/>
              <a:ea typeface="+mn-ea"/>
              <a:cs typeface="Arial" pitchFamily="34" charset="0"/>
            </a:rPr>
            <a:t>Conjunto de herramientas diseñadas para obtener, almacenar, recuperar y desplegar datos espaciales del mundo real</a:t>
          </a:r>
          <a:r>
            <a:rPr lang="es-ES" sz="9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effectLst/>
              <a:latin typeface="Arial" pitchFamily="34" charset="0"/>
              <a:ea typeface="+mn-ea"/>
              <a:cs typeface="Arial" pitchFamily="34" charset="0"/>
            </a:rPr>
            <a:t>(INEGI, 2014). Fuente:</a:t>
          </a:r>
          <a:r>
            <a:rPr lang="es-ES" sz="9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algn="just"/>
          <a:r>
            <a:rPr lang="es-ES" sz="1100" b="0" baseline="0">
              <a:effectLst/>
              <a:latin typeface="+mn-lt"/>
              <a:ea typeface="+mn-ea"/>
              <a:cs typeface="+mn-cs"/>
            </a:rPr>
            <a:t>Dane, conceptos armonizados</a:t>
          </a:r>
          <a:endParaRPr lang="es-ES" sz="900"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es-ES" sz="800"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s-CO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Base de Datos Geográfica. </a:t>
          </a:r>
          <a:r>
            <a:rPr lang="es-CO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Conjunto lógico de datos sobre las características que se refieren a ubicaciones en la superficie terrestre. </a:t>
          </a:r>
          <a:r>
            <a:rPr lang="es-E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(Naciones Unidas, 2002). Fuente: </a:t>
          </a:r>
          <a:r>
            <a:rPr lang="es-ES" sz="1100" b="0" baseline="0">
              <a:effectLst/>
              <a:latin typeface="+mn-lt"/>
              <a:ea typeface="+mn-ea"/>
              <a:cs typeface="+mn-cs"/>
            </a:rPr>
            <a:t>Dane, conceptos armonizados</a:t>
          </a:r>
          <a:endParaRPr lang="es-ES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CO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s-ES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Capa geográfica. “</a:t>
          </a:r>
          <a:r>
            <a:rPr lang="es-E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Conjunto de datos de SIG que contienen características relativas a un mismo tema, como los caminos y las casas”. (Naciones Unidas, 2002)., Fuente: </a:t>
          </a:r>
          <a:r>
            <a:rPr lang="es-ES" sz="1100" b="0" baseline="0">
              <a:effectLst/>
              <a:latin typeface="+mn-lt"/>
              <a:ea typeface="+mn-ea"/>
              <a:cs typeface="+mn-cs"/>
            </a:rPr>
            <a:t>Dane, conceptos armonizados.</a:t>
          </a:r>
          <a:endParaRPr lang="es-CO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205740</xdr:colOff>
      <xdr:row>141</xdr:row>
      <xdr:rowOff>91439</xdr:rowOff>
    </xdr:from>
    <xdr:to>
      <xdr:col>52</xdr:col>
      <xdr:colOff>1</xdr:colOff>
      <xdr:row>143</xdr:row>
      <xdr:rowOff>99060</xdr:rowOff>
    </xdr:to>
    <xdr:sp macro="" textlink="">
      <xdr:nvSpPr>
        <xdr:cNvPr id="11" name="14 Rectángulo redondead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6537960" y="25420319"/>
          <a:ext cx="5280661" cy="464821"/>
        </a:xfrm>
        <a:prstGeom prst="roundRect">
          <a:avLst>
            <a:gd name="adj" fmla="val 15049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Georreferenciación: 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localizar geográficamente un elemento del paisaje (natural o cultural) mediante su asociación a un par de coordenadas sobre la superficie terrestre. El insumo requerido son las coordenadas geográficas o planas. Fuente: </a:t>
          </a:r>
          <a:r>
            <a:rPr lang="es-E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Dane, conceptos armonizados</a:t>
          </a:r>
          <a:endParaRPr lang="es-ES" sz="9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36</xdr:col>
      <xdr:colOff>137161</xdr:colOff>
      <xdr:row>82</xdr:row>
      <xdr:rowOff>74506</xdr:rowOff>
    </xdr:from>
    <xdr:to>
      <xdr:col>52</xdr:col>
      <xdr:colOff>170867</xdr:colOff>
      <xdr:row>84</xdr:row>
      <xdr:rowOff>152400</xdr:rowOff>
    </xdr:to>
    <xdr:sp macro="" textlink="">
      <xdr:nvSpPr>
        <xdr:cNvPr id="12" name="66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8298181" y="13325686"/>
          <a:ext cx="3691306" cy="535094"/>
        </a:xfrm>
        <a:prstGeom prst="roundRect">
          <a:avLst>
            <a:gd name="adj" fmla="val 5944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Unidad de observación: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define como el elemento o conjunto de elementos sobre los que se hace la medición de las diferentes variables en una operación estadística. Fuente: Dane, conceptos armonizados.</a:t>
          </a:r>
        </a:p>
      </xdr:txBody>
    </xdr:sp>
    <xdr:clientData/>
  </xdr:twoCellAnchor>
  <xdr:twoCellAnchor>
    <xdr:from>
      <xdr:col>14</xdr:col>
      <xdr:colOff>72814</xdr:colOff>
      <xdr:row>257</xdr:row>
      <xdr:rowOff>122341</xdr:rowOff>
    </xdr:from>
    <xdr:to>
      <xdr:col>15</xdr:col>
      <xdr:colOff>192616</xdr:colOff>
      <xdr:row>257</xdr:row>
      <xdr:rowOff>122342</xdr:rowOff>
    </xdr:to>
    <xdr:cxnSp macro="">
      <xdr:nvCxnSpPr>
        <xdr:cNvPr id="13" name="61 Conector recto de flech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3204634" y="45377521"/>
          <a:ext cx="348402" cy="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oneCell">
    <xdr:from>
      <xdr:col>3</xdr:col>
      <xdr:colOff>144780</xdr:colOff>
      <xdr:row>0</xdr:row>
      <xdr:rowOff>0</xdr:rowOff>
    </xdr:from>
    <xdr:to>
      <xdr:col>16</xdr:col>
      <xdr:colOff>147498</xdr:colOff>
      <xdr:row>4</xdr:row>
      <xdr:rowOff>68580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11" t="36004" r="21787" b="35787"/>
        <a:stretch/>
      </xdr:blipFill>
      <xdr:spPr>
        <a:xfrm>
          <a:off x="762000" y="0"/>
          <a:ext cx="2974518" cy="708660"/>
        </a:xfrm>
        <a:prstGeom prst="rect">
          <a:avLst/>
        </a:prstGeom>
      </xdr:spPr>
    </xdr:pic>
    <xdr:clientData/>
  </xdr:twoCellAnchor>
  <xdr:twoCellAnchor>
    <xdr:from>
      <xdr:col>34</xdr:col>
      <xdr:colOff>213360</xdr:colOff>
      <xdr:row>72</xdr:row>
      <xdr:rowOff>68580</xdr:rowOff>
    </xdr:from>
    <xdr:to>
      <xdr:col>52</xdr:col>
      <xdr:colOff>148006</xdr:colOff>
      <xdr:row>74</xdr:row>
      <xdr:rowOff>146474</xdr:rowOff>
    </xdr:to>
    <xdr:sp macro="" textlink="">
      <xdr:nvSpPr>
        <xdr:cNvPr id="18" name="66 Rectángulo redondead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917180" y="11490960"/>
          <a:ext cx="4049446" cy="535094"/>
        </a:xfrm>
        <a:prstGeom prst="roundRect">
          <a:avLst>
            <a:gd name="adj" fmla="val 5944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just"/>
          <a:r>
            <a:rPr lang="es-E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Población objetivo: 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Conjunto de elementos definidos en un espacio y en un tiempo sobre los que se desea información. Fuente: Dane, conceptos armonizados</a:t>
          </a:r>
        </a:p>
      </xdr:txBody>
    </xdr:sp>
    <xdr:clientData/>
  </xdr:twoCellAnchor>
  <xdr:twoCellAnchor>
    <xdr:from>
      <xdr:col>14</xdr:col>
      <xdr:colOff>72814</xdr:colOff>
      <xdr:row>259</xdr:row>
      <xdr:rowOff>137581</xdr:rowOff>
    </xdr:from>
    <xdr:to>
      <xdr:col>15</xdr:col>
      <xdr:colOff>192616</xdr:colOff>
      <xdr:row>259</xdr:row>
      <xdr:rowOff>137582</xdr:rowOff>
    </xdr:to>
    <xdr:cxnSp macro="">
      <xdr:nvCxnSpPr>
        <xdr:cNvPr id="14" name="61 Conector recto de flecha">
          <a:extLst>
            <a:ext uri="{FF2B5EF4-FFF2-40B4-BE49-F238E27FC236}">
              <a16:creationId xmlns:a16="http://schemas.microsoft.com/office/drawing/2014/main" id="{9F884042-27CA-4645-A909-9C43AAC5AE32}"/>
            </a:ext>
          </a:extLst>
        </xdr:cNvPr>
        <xdr:cNvCxnSpPr/>
      </xdr:nvCxnSpPr>
      <xdr:spPr bwMode="auto">
        <a:xfrm>
          <a:off x="3204634" y="45697561"/>
          <a:ext cx="348402" cy="1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075A-3B86-4DD8-8E63-AEB88333AD03}">
  <sheetPr>
    <tabColor theme="8" tint="-0.499984740745262"/>
  </sheetPr>
  <dimension ref="A1:AZ74"/>
  <sheetViews>
    <sheetView workbookViewId="0">
      <selection activeCell="C17" sqref="C17:AZ17"/>
    </sheetView>
  </sheetViews>
  <sheetFormatPr baseColWidth="10" defaultRowHeight="13.2" x14ac:dyDescent="0.25"/>
  <cols>
    <col min="1" max="1" width="1.44140625" style="13" customWidth="1"/>
    <col min="2" max="2" width="5.88671875" style="25" customWidth="1"/>
    <col min="3" max="51" width="3.6640625" style="26" customWidth="1"/>
    <col min="52" max="52" width="4.109375" style="26" customWidth="1"/>
    <col min="53" max="16384" width="11.5546875" style="13"/>
  </cols>
  <sheetData>
    <row r="1" spans="1:52" ht="10.8" customHeight="1" thickBot="1" x14ac:dyDescent="0.3"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9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15"/>
    </row>
    <row r="3" spans="1:52" x14ac:dyDescent="0.25">
      <c r="B3" s="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67" t="s">
        <v>1</v>
      </c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4"/>
    </row>
    <row r="4" spans="1:52" x14ac:dyDescent="0.25">
      <c r="B4" s="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67" t="s">
        <v>342</v>
      </c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5"/>
    </row>
    <row r="5" spans="1:52" x14ac:dyDescent="0.25"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" t="s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5"/>
    </row>
    <row r="6" spans="1:52" ht="9" customHeight="1" x14ac:dyDescent="0.2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</row>
    <row r="7" spans="1:52" ht="19.8" customHeight="1" thickBot="1" x14ac:dyDescent="0.3">
      <c r="B7" s="268" t="s">
        <v>343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70"/>
    </row>
    <row r="8" spans="1:52" ht="13.8" thickBot="1" x14ac:dyDescent="0.3">
      <c r="B8" s="271" t="s">
        <v>387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3"/>
    </row>
    <row r="9" spans="1:52" ht="30.6" customHeight="1" x14ac:dyDescent="0.25">
      <c r="B9" s="9">
        <v>1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5"/>
    </row>
    <row r="10" spans="1:52" ht="18" customHeight="1" x14ac:dyDescent="0.25">
      <c r="B10" s="7">
        <f>SUM(B9)+1</f>
        <v>2</v>
      </c>
      <c r="C10" s="274" t="s">
        <v>388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5"/>
    </row>
    <row r="11" spans="1:52" ht="18" customHeight="1" x14ac:dyDescent="0.25">
      <c r="B11" s="7">
        <f t="shared" ref="B11:B13" si="0">SUM(B10)+1</f>
        <v>3</v>
      </c>
      <c r="C11" s="276" t="s">
        <v>345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7"/>
    </row>
    <row r="12" spans="1:52" s="21" customFormat="1" ht="30.6" customHeight="1" x14ac:dyDescent="0.3">
      <c r="A12" s="20"/>
      <c r="B12" s="7">
        <f t="shared" si="0"/>
        <v>4</v>
      </c>
      <c r="C12" s="276" t="s">
        <v>346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7"/>
    </row>
    <row r="13" spans="1:52" s="21" customFormat="1" ht="18" customHeight="1" thickBot="1" x14ac:dyDescent="0.35">
      <c r="A13" s="6"/>
      <c r="B13" s="27">
        <f t="shared" si="0"/>
        <v>5</v>
      </c>
      <c r="C13" s="278" t="s">
        <v>351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9"/>
    </row>
    <row r="14" spans="1:52" ht="13.8" thickBot="1" x14ac:dyDescent="0.3">
      <c r="B14" s="271" t="s">
        <v>389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3"/>
    </row>
    <row r="15" spans="1:52" ht="25.8" customHeight="1" x14ac:dyDescent="0.25">
      <c r="B15" s="9">
        <f>SUM(B13)+1</f>
        <v>6</v>
      </c>
      <c r="C15" s="264" t="s">
        <v>347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5"/>
    </row>
    <row r="16" spans="1:52" ht="18" customHeight="1" x14ac:dyDescent="0.25">
      <c r="B16" s="7">
        <v>7</v>
      </c>
      <c r="C16" s="280" t="s">
        <v>390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1"/>
    </row>
    <row r="17" spans="2:52" ht="18" customHeight="1" x14ac:dyDescent="0.25">
      <c r="B17" s="7">
        <v>8</v>
      </c>
      <c r="C17" s="276" t="s">
        <v>348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7"/>
    </row>
    <row r="18" spans="2:52" ht="18" customHeight="1" x14ac:dyDescent="0.25">
      <c r="B18" s="7">
        <f t="shared" ref="B18:B20" si="1">SUM(B17)+1</f>
        <v>9</v>
      </c>
      <c r="C18" s="276" t="s">
        <v>391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7"/>
    </row>
    <row r="19" spans="2:52" ht="18" customHeight="1" x14ac:dyDescent="0.25">
      <c r="B19" s="7">
        <f t="shared" si="1"/>
        <v>10</v>
      </c>
      <c r="C19" s="276" t="s">
        <v>275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/>
    </row>
    <row r="20" spans="2:52" ht="18" customHeight="1" x14ac:dyDescent="0.25">
      <c r="B20" s="7">
        <f t="shared" si="1"/>
        <v>11</v>
      </c>
      <c r="C20" s="274" t="s">
        <v>349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5"/>
    </row>
    <row r="21" spans="2:52" ht="18" customHeight="1" thickBot="1" x14ac:dyDescent="0.3">
      <c r="B21" s="8">
        <v>11</v>
      </c>
      <c r="C21" s="269" t="s">
        <v>350</v>
      </c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</row>
    <row r="22" spans="2:52" ht="13.8" thickBot="1" x14ac:dyDescent="0.3">
      <c r="B22" s="282" t="s">
        <v>392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</row>
    <row r="23" spans="2:52" ht="19.8" customHeight="1" x14ac:dyDescent="0.25">
      <c r="B23" s="10">
        <f>SUM(B21)+1</f>
        <v>12</v>
      </c>
      <c r="C23" s="285" t="s">
        <v>352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6"/>
    </row>
    <row r="24" spans="2:52" ht="30.6" customHeight="1" x14ac:dyDescent="0.25">
      <c r="B24" s="7">
        <f>SUM(B23)+1</f>
        <v>13</v>
      </c>
      <c r="C24" s="274" t="s">
        <v>353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5"/>
    </row>
    <row r="25" spans="2:52" ht="19.2" customHeight="1" x14ac:dyDescent="0.25">
      <c r="B25" s="7">
        <f t="shared" ref="B25:B36" si="2">SUM(B24)+1</f>
        <v>14</v>
      </c>
      <c r="C25" s="274" t="s">
        <v>354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5"/>
    </row>
    <row r="26" spans="2:52" ht="30.6" customHeight="1" x14ac:dyDescent="0.25">
      <c r="B26" s="7">
        <f t="shared" si="2"/>
        <v>15</v>
      </c>
      <c r="C26" s="274" t="s">
        <v>355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5"/>
    </row>
    <row r="27" spans="2:52" ht="29.4" customHeight="1" x14ac:dyDescent="0.25">
      <c r="B27" s="7">
        <f t="shared" si="2"/>
        <v>16</v>
      </c>
      <c r="C27" s="274" t="s">
        <v>356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5"/>
    </row>
    <row r="28" spans="2:52" ht="32.4" customHeight="1" x14ac:dyDescent="0.25">
      <c r="B28" s="7">
        <f t="shared" si="2"/>
        <v>17</v>
      </c>
      <c r="C28" s="274" t="s">
        <v>357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5"/>
    </row>
    <row r="29" spans="2:52" s="22" customFormat="1" ht="45" customHeight="1" x14ac:dyDescent="0.3">
      <c r="B29" s="7">
        <f t="shared" si="2"/>
        <v>18</v>
      </c>
      <c r="C29" s="274" t="s">
        <v>358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5"/>
    </row>
    <row r="30" spans="2:52" ht="29.4" customHeight="1" x14ac:dyDescent="0.25">
      <c r="B30" s="7">
        <f t="shared" si="2"/>
        <v>19</v>
      </c>
      <c r="C30" s="274" t="s">
        <v>359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5"/>
    </row>
    <row r="31" spans="2:52" ht="20.399999999999999" customHeight="1" x14ac:dyDescent="0.25">
      <c r="B31" s="7">
        <f t="shared" si="2"/>
        <v>20</v>
      </c>
      <c r="C31" s="274" t="s">
        <v>360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5"/>
    </row>
    <row r="32" spans="2:52" ht="33" customHeight="1" x14ac:dyDescent="0.25">
      <c r="B32" s="7">
        <f t="shared" si="2"/>
        <v>21</v>
      </c>
      <c r="C32" s="274" t="s">
        <v>361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5"/>
    </row>
    <row r="33" spans="2:52" ht="31.2" customHeight="1" x14ac:dyDescent="0.25">
      <c r="B33" s="7">
        <f t="shared" si="2"/>
        <v>22</v>
      </c>
      <c r="C33" s="274" t="s">
        <v>362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5"/>
    </row>
    <row r="34" spans="2:52" ht="21" customHeight="1" x14ac:dyDescent="0.25">
      <c r="B34" s="7">
        <f t="shared" si="2"/>
        <v>23</v>
      </c>
      <c r="C34" s="274" t="s">
        <v>393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5"/>
    </row>
    <row r="35" spans="2:52" ht="20.399999999999999" customHeight="1" x14ac:dyDescent="0.25">
      <c r="B35" s="7">
        <f t="shared" si="2"/>
        <v>24</v>
      </c>
      <c r="C35" s="274" t="s">
        <v>394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5"/>
    </row>
    <row r="36" spans="2:52" ht="30" customHeight="1" thickBot="1" x14ac:dyDescent="0.3">
      <c r="B36" s="8">
        <f t="shared" si="2"/>
        <v>25</v>
      </c>
      <c r="C36" s="269" t="s">
        <v>395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70"/>
    </row>
    <row r="37" spans="2:52" ht="13.8" thickBot="1" x14ac:dyDescent="0.3">
      <c r="B37" s="282" t="s">
        <v>396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4"/>
    </row>
    <row r="38" spans="2:52" s="20" customFormat="1" ht="30.6" customHeight="1" x14ac:dyDescent="0.3">
      <c r="B38" s="10">
        <v>26</v>
      </c>
      <c r="C38" s="285" t="s">
        <v>363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6"/>
    </row>
    <row r="39" spans="2:52" ht="19.2" customHeight="1" x14ac:dyDescent="0.25">
      <c r="B39" s="7">
        <f>SUM(B38)+1</f>
        <v>27</v>
      </c>
      <c r="C39" s="274" t="s">
        <v>364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5"/>
    </row>
    <row r="40" spans="2:52" ht="29.4" customHeight="1" x14ac:dyDescent="0.25">
      <c r="B40" s="7">
        <f t="shared" ref="B40:B42" si="3">SUM(B39)+1</f>
        <v>28</v>
      </c>
      <c r="C40" s="274" t="s">
        <v>367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5"/>
    </row>
    <row r="41" spans="2:52" ht="31.2" customHeight="1" x14ac:dyDescent="0.25">
      <c r="B41" s="7">
        <f t="shared" si="3"/>
        <v>29</v>
      </c>
      <c r="C41" s="274" t="s">
        <v>366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5"/>
    </row>
    <row r="42" spans="2:52" ht="33" customHeight="1" thickBot="1" x14ac:dyDescent="0.3">
      <c r="B42" s="8">
        <f t="shared" si="3"/>
        <v>30</v>
      </c>
      <c r="C42" s="269" t="s">
        <v>365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70"/>
    </row>
    <row r="43" spans="2:52" ht="13.8" thickBot="1" x14ac:dyDescent="0.3">
      <c r="B43" s="282" t="s">
        <v>397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4"/>
    </row>
    <row r="44" spans="2:52" ht="29.4" customHeight="1" x14ac:dyDescent="0.25">
      <c r="B44" s="10">
        <v>31</v>
      </c>
      <c r="C44" s="285" t="s">
        <v>368</v>
      </c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6"/>
    </row>
    <row r="45" spans="2:52" ht="30.6" customHeight="1" x14ac:dyDescent="0.25">
      <c r="B45" s="28">
        <f>SUM(B44)+1</f>
        <v>32</v>
      </c>
      <c r="C45" s="290" t="s">
        <v>369</v>
      </c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1"/>
    </row>
    <row r="46" spans="2:52" ht="45" customHeight="1" x14ac:dyDescent="0.25">
      <c r="B46" s="28">
        <f t="shared" ref="B46:B49" si="4">SUM(B45)+1</f>
        <v>33</v>
      </c>
      <c r="C46" s="290" t="s">
        <v>370</v>
      </c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1"/>
    </row>
    <row r="47" spans="2:52" ht="43.8" customHeight="1" x14ac:dyDescent="0.25">
      <c r="B47" s="28">
        <f t="shared" si="4"/>
        <v>34</v>
      </c>
      <c r="C47" s="290" t="s">
        <v>371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1"/>
    </row>
    <row r="48" spans="2:52" ht="19.8" customHeight="1" x14ac:dyDescent="0.25">
      <c r="B48" s="28">
        <f t="shared" si="4"/>
        <v>35</v>
      </c>
      <c r="C48" s="292" t="s">
        <v>372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3"/>
    </row>
    <row r="49" spans="2:52" ht="29.4" customHeight="1" thickBot="1" x14ac:dyDescent="0.3">
      <c r="B49" s="29">
        <f t="shared" si="4"/>
        <v>36</v>
      </c>
      <c r="C49" s="294" t="s">
        <v>373</v>
      </c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5"/>
    </row>
    <row r="50" spans="2:52" ht="13.2" customHeight="1" thickBot="1" x14ac:dyDescent="0.3">
      <c r="B50" s="296" t="s">
        <v>398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8"/>
    </row>
    <row r="51" spans="2:52" ht="28.2" customHeight="1" x14ac:dyDescent="0.25">
      <c r="B51" s="30">
        <v>37</v>
      </c>
      <c r="C51" s="287" t="s">
        <v>374</v>
      </c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9"/>
    </row>
    <row r="52" spans="2:52" ht="31.2" customHeight="1" x14ac:dyDescent="0.25">
      <c r="B52" s="28">
        <f>SUM(B51)+1</f>
        <v>38</v>
      </c>
      <c r="C52" s="290" t="s">
        <v>375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3"/>
    </row>
    <row r="53" spans="2:52" ht="31.8" customHeight="1" x14ac:dyDescent="0.25">
      <c r="B53" s="28">
        <f t="shared" ref="B53:B58" si="5">SUM(B52)+1</f>
        <v>39</v>
      </c>
      <c r="C53" s="290" t="s">
        <v>376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1"/>
    </row>
    <row r="54" spans="2:52" ht="45.6" customHeight="1" x14ac:dyDescent="0.25">
      <c r="B54" s="28">
        <f t="shared" si="5"/>
        <v>40</v>
      </c>
      <c r="C54" s="290" t="s">
        <v>399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3"/>
    </row>
    <row r="55" spans="2:52" ht="29.4" customHeight="1" x14ac:dyDescent="0.25">
      <c r="B55" s="28">
        <f t="shared" si="5"/>
        <v>41</v>
      </c>
      <c r="C55" s="290" t="s">
        <v>377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3"/>
    </row>
    <row r="56" spans="2:52" ht="46.2" customHeight="1" x14ac:dyDescent="0.25">
      <c r="B56" s="28">
        <f t="shared" si="5"/>
        <v>42</v>
      </c>
      <c r="C56" s="290" t="s">
        <v>378</v>
      </c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3"/>
    </row>
    <row r="57" spans="2:52" ht="20.399999999999999" customHeight="1" x14ac:dyDescent="0.25">
      <c r="B57" s="28">
        <f t="shared" si="5"/>
        <v>43</v>
      </c>
      <c r="C57" s="292" t="s">
        <v>379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3"/>
    </row>
    <row r="58" spans="2:52" ht="40.799999999999997" customHeight="1" x14ac:dyDescent="0.25">
      <c r="B58" s="28">
        <f t="shared" si="5"/>
        <v>44</v>
      </c>
      <c r="C58" s="290" t="s">
        <v>380</v>
      </c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3"/>
    </row>
    <row r="59" spans="2:52" ht="30.6" customHeight="1" thickBot="1" x14ac:dyDescent="0.3">
      <c r="B59" s="29">
        <f>SUM(B58)+1</f>
        <v>45</v>
      </c>
      <c r="C59" s="299" t="s">
        <v>381</v>
      </c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5"/>
    </row>
    <row r="60" spans="2:52" ht="13.2" customHeight="1" thickBot="1" x14ac:dyDescent="0.3">
      <c r="B60" s="296" t="s">
        <v>400</v>
      </c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8"/>
    </row>
    <row r="61" spans="2:52" ht="29.4" customHeight="1" x14ac:dyDescent="0.25">
      <c r="B61" s="30">
        <v>46</v>
      </c>
      <c r="C61" s="288" t="s">
        <v>384</v>
      </c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9"/>
    </row>
    <row r="62" spans="2:52" ht="31.8" customHeight="1" x14ac:dyDescent="0.25">
      <c r="B62" s="28">
        <f>SUM(B61)+1</f>
        <v>47</v>
      </c>
      <c r="C62" s="292" t="s">
        <v>383</v>
      </c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3"/>
    </row>
    <row r="63" spans="2:52" ht="27.6" customHeight="1" x14ac:dyDescent="0.25">
      <c r="B63" s="28">
        <f t="shared" ref="B63:B64" si="6">SUM(B62)+1</f>
        <v>48</v>
      </c>
      <c r="C63" s="292" t="s">
        <v>382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3"/>
    </row>
    <row r="64" spans="2:52" ht="21.6" customHeight="1" thickBot="1" x14ac:dyDescent="0.3">
      <c r="B64" s="29">
        <f t="shared" si="6"/>
        <v>49</v>
      </c>
      <c r="C64" s="294" t="s">
        <v>401</v>
      </c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5"/>
    </row>
    <row r="65" spans="2:52" ht="13.8" thickBot="1" x14ac:dyDescent="0.3">
      <c r="B65" s="296" t="s">
        <v>402</v>
      </c>
      <c r="C65" s="297" t="s">
        <v>247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8"/>
    </row>
    <row r="66" spans="2:52" ht="32.4" customHeight="1" x14ac:dyDescent="0.25">
      <c r="B66" s="30">
        <v>50</v>
      </c>
      <c r="C66" s="288" t="s">
        <v>403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9"/>
    </row>
    <row r="67" spans="2:52" ht="30.6" customHeight="1" x14ac:dyDescent="0.25">
      <c r="B67" s="28">
        <f>SUM(B66)+1</f>
        <v>51</v>
      </c>
      <c r="C67" s="292" t="s">
        <v>385</v>
      </c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3"/>
    </row>
    <row r="68" spans="2:52" ht="28.8" customHeight="1" thickBot="1" x14ac:dyDescent="0.3">
      <c r="B68" s="29">
        <f>SUM(B67)+1</f>
        <v>52</v>
      </c>
      <c r="C68" s="299" t="s">
        <v>386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5"/>
    </row>
    <row r="69" spans="2:52" ht="13.8" thickBot="1" x14ac:dyDescent="0.3">
      <c r="B69" s="296" t="s">
        <v>404</v>
      </c>
      <c r="C69" s="297" t="s">
        <v>263</v>
      </c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8"/>
    </row>
    <row r="70" spans="2:52" ht="42" customHeight="1" x14ac:dyDescent="0.25">
      <c r="B70" s="30">
        <v>53</v>
      </c>
      <c r="C70" s="288" t="s">
        <v>407</v>
      </c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9"/>
    </row>
    <row r="71" spans="2:52" ht="20.399999999999999" customHeight="1" x14ac:dyDescent="0.25">
      <c r="B71" s="28">
        <f>SUM(B70)+1</f>
        <v>54</v>
      </c>
      <c r="C71" s="292" t="s">
        <v>405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3"/>
    </row>
    <row r="72" spans="2:52" ht="20.399999999999999" customHeight="1" thickBot="1" x14ac:dyDescent="0.3">
      <c r="B72" s="29">
        <v>55</v>
      </c>
      <c r="C72" s="299" t="s">
        <v>408</v>
      </c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5"/>
    </row>
    <row r="73" spans="2:52" ht="21" customHeight="1" thickBot="1" x14ac:dyDescent="0.3">
      <c r="B73" s="300" t="s">
        <v>406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2"/>
    </row>
    <row r="74" spans="2:52" x14ac:dyDescent="0.2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</sheetData>
  <sheetProtection algorithmName="SHA-512" hashValue="StygdnBMe7CarpEHjbPVyrJa8boZyZvRpdZLAaOX1JjIaL9HHwz/ko6fpf6k0Ms3HfaT6hg9nQe19Jd6dcU/zA==" saltValue="QATu6OH0+jhFAwP1KxAUOQ==" spinCount="100000" sheet="1" objects="1" scenarios="1"/>
  <mergeCells count="70">
    <mergeCell ref="C70:AZ70"/>
    <mergeCell ref="C71:AZ71"/>
    <mergeCell ref="C72:AZ72"/>
    <mergeCell ref="B73:AZ73"/>
    <mergeCell ref="C19:AZ19"/>
    <mergeCell ref="C64:AZ64"/>
    <mergeCell ref="B65:AZ65"/>
    <mergeCell ref="C66:AZ66"/>
    <mergeCell ref="C67:AZ67"/>
    <mergeCell ref="C68:AZ68"/>
    <mergeCell ref="B69:AZ69"/>
    <mergeCell ref="C58:AZ58"/>
    <mergeCell ref="C59:AZ59"/>
    <mergeCell ref="B60:AZ60"/>
    <mergeCell ref="C61:AZ61"/>
    <mergeCell ref="C62:AZ62"/>
    <mergeCell ref="C63:AZ63"/>
    <mergeCell ref="C52:AZ52"/>
    <mergeCell ref="C53:AZ53"/>
    <mergeCell ref="C54:AZ54"/>
    <mergeCell ref="C55:AZ55"/>
    <mergeCell ref="C56:AZ56"/>
    <mergeCell ref="C57:AZ57"/>
    <mergeCell ref="C51:AZ51"/>
    <mergeCell ref="C40:AZ40"/>
    <mergeCell ref="C41:AZ41"/>
    <mergeCell ref="C42:AZ42"/>
    <mergeCell ref="B43:AZ43"/>
    <mergeCell ref="C44:AZ44"/>
    <mergeCell ref="C45:AZ45"/>
    <mergeCell ref="C46:AZ46"/>
    <mergeCell ref="C47:AZ47"/>
    <mergeCell ref="C48:AZ48"/>
    <mergeCell ref="C49:AZ49"/>
    <mergeCell ref="B50:AZ50"/>
    <mergeCell ref="C39:AZ39"/>
    <mergeCell ref="C28:AZ28"/>
    <mergeCell ref="C29:AZ29"/>
    <mergeCell ref="C30:AZ30"/>
    <mergeCell ref="C31:AZ31"/>
    <mergeCell ref="C32:AZ32"/>
    <mergeCell ref="C33:AZ33"/>
    <mergeCell ref="C34:AZ34"/>
    <mergeCell ref="C35:AZ35"/>
    <mergeCell ref="C36:AZ36"/>
    <mergeCell ref="B37:AZ37"/>
    <mergeCell ref="C38:AZ38"/>
    <mergeCell ref="C27:AZ27"/>
    <mergeCell ref="C18:AZ18"/>
    <mergeCell ref="C15:AZ15"/>
    <mergeCell ref="C16:AZ16"/>
    <mergeCell ref="C17:AZ17"/>
    <mergeCell ref="C20:AZ20"/>
    <mergeCell ref="C21:AZ21"/>
    <mergeCell ref="B22:AZ22"/>
    <mergeCell ref="C23:AZ23"/>
    <mergeCell ref="C24:AZ24"/>
    <mergeCell ref="C25:AZ25"/>
    <mergeCell ref="C26:AZ26"/>
    <mergeCell ref="C10:AZ10"/>
    <mergeCell ref="C11:AZ11"/>
    <mergeCell ref="C12:AZ12"/>
    <mergeCell ref="C13:AZ13"/>
    <mergeCell ref="B14:AZ14"/>
    <mergeCell ref="C9:AZ9"/>
    <mergeCell ref="N2:AY2"/>
    <mergeCell ref="N3:AY3"/>
    <mergeCell ref="N4:AY4"/>
    <mergeCell ref="B7:AZ7"/>
    <mergeCell ref="B8:AZ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CN442"/>
  <sheetViews>
    <sheetView showGridLines="0" tabSelected="1" workbookViewId="0">
      <selection activeCell="AA15" sqref="AA15"/>
    </sheetView>
  </sheetViews>
  <sheetFormatPr baseColWidth="10" defaultColWidth="2.33203125" defaultRowHeight="13.8" x14ac:dyDescent="0.3"/>
  <cols>
    <col min="1" max="1" width="2.33203125" style="39"/>
    <col min="2" max="3" width="3.33203125" style="65" customWidth="1"/>
    <col min="4" max="4" width="3.33203125" style="63" customWidth="1"/>
    <col min="5" max="52" width="3.33203125" style="39" customWidth="1"/>
    <col min="53" max="53" width="3.33203125" style="81" customWidth="1"/>
    <col min="54" max="54" width="2.6640625" style="39" customWidth="1"/>
    <col min="55" max="16384" width="2.33203125" style="39"/>
  </cols>
  <sheetData>
    <row r="1" spans="2:53" ht="7.2" customHeight="1" x14ac:dyDescent="0.3">
      <c r="B1" s="432" t="s">
        <v>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4"/>
      <c r="T1" s="3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8"/>
    </row>
    <row r="2" spans="2:53" x14ac:dyDescent="0.3">
      <c r="B2" s="435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7"/>
      <c r="T2" s="42"/>
      <c r="U2" s="43" t="s">
        <v>1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4"/>
    </row>
    <row r="3" spans="2:53" ht="15.6" customHeight="1" x14ac:dyDescent="0.3">
      <c r="B3" s="435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7"/>
      <c r="T3" s="45"/>
      <c r="U3" s="43" t="s">
        <v>2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7"/>
    </row>
    <row r="4" spans="2:53" x14ac:dyDescent="0.3">
      <c r="B4" s="435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  <c r="T4" s="42"/>
      <c r="U4" s="39" t="s">
        <v>3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7"/>
    </row>
    <row r="5" spans="2:53" ht="7.2" customHeight="1" thickBot="1" x14ac:dyDescent="0.35">
      <c r="B5" s="43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2"/>
    </row>
    <row r="6" spans="2:53" ht="35.1" customHeight="1" thickBot="1" x14ac:dyDescent="0.35">
      <c r="B6" s="320" t="s">
        <v>269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90"/>
    </row>
    <row r="7" spans="2:53" ht="6" customHeight="1" thickBot="1" x14ac:dyDescent="0.35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2:53" ht="18" customHeight="1" x14ac:dyDescent="0.3">
      <c r="B8" s="427" t="s">
        <v>4</v>
      </c>
      <c r="C8" s="428"/>
      <c r="D8" s="428"/>
      <c r="E8" s="428"/>
      <c r="F8" s="428"/>
      <c r="G8" s="441"/>
      <c r="H8" s="442" t="s">
        <v>5</v>
      </c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</row>
    <row r="9" spans="2:53" ht="6" customHeight="1" x14ac:dyDescent="0.3">
      <c r="B9" s="55"/>
      <c r="C9" s="56"/>
      <c r="D9" s="56"/>
      <c r="E9" s="56"/>
      <c r="F9" s="56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8"/>
    </row>
    <row r="10" spans="2:53" ht="18" customHeight="1" x14ac:dyDescent="0.3">
      <c r="B10" s="59"/>
      <c r="C10" s="41">
        <v>1</v>
      </c>
      <c r="D10" s="43" t="s">
        <v>6</v>
      </c>
      <c r="E10" s="60"/>
      <c r="F10" s="60"/>
      <c r="G10" s="60"/>
      <c r="H10" s="60"/>
      <c r="I10" s="60"/>
      <c r="K10" s="61"/>
      <c r="L10" s="61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62"/>
    </row>
    <row r="11" spans="2:53" ht="6" customHeight="1" x14ac:dyDescent="0.3">
      <c r="B11" s="59"/>
      <c r="C11" s="41"/>
      <c r="E11" s="63"/>
      <c r="F11" s="63"/>
      <c r="G11" s="63"/>
      <c r="H11" s="63"/>
      <c r="I11" s="63"/>
      <c r="J11" s="63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5"/>
      <c r="BA11" s="62"/>
    </row>
    <row r="12" spans="2:53" ht="18" customHeight="1" x14ac:dyDescent="0.3">
      <c r="B12" s="59"/>
      <c r="C12" s="41">
        <v>2</v>
      </c>
      <c r="D12" s="372" t="s">
        <v>270</v>
      </c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64" t="s">
        <v>7</v>
      </c>
      <c r="P12" s="41"/>
      <c r="Q12" s="41"/>
      <c r="R12" s="64" t="s">
        <v>8</v>
      </c>
      <c r="S12" s="41"/>
      <c r="T12" s="303"/>
      <c r="U12" s="303"/>
      <c r="V12" s="303"/>
      <c r="W12" s="303"/>
      <c r="X12" s="303"/>
      <c r="Y12" s="303"/>
      <c r="Z12" s="303"/>
      <c r="AA12" s="303"/>
      <c r="AB12" s="303"/>
      <c r="AC12" s="64"/>
      <c r="AD12" s="64" t="s">
        <v>9</v>
      </c>
      <c r="AE12" s="43"/>
      <c r="AF12" s="41"/>
      <c r="AG12" s="66"/>
      <c r="AH12" s="303"/>
      <c r="AI12" s="303"/>
      <c r="AJ12" s="303"/>
      <c r="AK12" s="303"/>
      <c r="AL12" s="64"/>
      <c r="AN12" s="64" t="s">
        <v>10</v>
      </c>
      <c r="AO12" s="64"/>
      <c r="AP12" s="66"/>
      <c r="AQ12" s="66"/>
      <c r="AR12" s="303"/>
      <c r="AS12" s="303"/>
      <c r="AT12" s="303"/>
      <c r="AU12" s="303"/>
      <c r="AV12" s="303"/>
      <c r="AW12" s="303"/>
      <c r="AX12" s="303"/>
      <c r="AY12" s="303"/>
      <c r="AZ12" s="303"/>
      <c r="BA12" s="67"/>
    </row>
    <row r="13" spans="2:53" ht="6" customHeight="1" x14ac:dyDescent="0.3">
      <c r="B13" s="59"/>
      <c r="C13" s="4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372"/>
      <c r="AA13" s="372"/>
      <c r="AB13" s="372"/>
      <c r="AC13" s="372"/>
      <c r="AD13" s="64"/>
      <c r="AE13" s="64"/>
      <c r="AF13" s="64"/>
      <c r="AG13" s="68"/>
      <c r="AH13" s="68"/>
      <c r="AI13" s="68"/>
      <c r="AJ13" s="41"/>
      <c r="AK13" s="41"/>
      <c r="AL13" s="64"/>
      <c r="AM13" s="64"/>
      <c r="AN13" s="64"/>
      <c r="AO13" s="64"/>
      <c r="AP13" s="64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2"/>
    </row>
    <row r="14" spans="2:53" ht="18" customHeight="1" x14ac:dyDescent="0.3">
      <c r="B14" s="59"/>
      <c r="C14" s="41">
        <v>3</v>
      </c>
      <c r="D14" s="69" t="s">
        <v>11</v>
      </c>
      <c r="E14" s="60"/>
      <c r="F14" s="60"/>
      <c r="G14" s="60"/>
      <c r="H14" s="60"/>
      <c r="I14" s="60"/>
      <c r="J14" s="60"/>
      <c r="K14" s="60"/>
      <c r="L14" s="43"/>
      <c r="M14" s="43"/>
      <c r="N14" s="43"/>
      <c r="O14" s="43"/>
      <c r="P14" s="43"/>
      <c r="Q14" s="43"/>
      <c r="R14" s="43"/>
      <c r="S14" s="43"/>
      <c r="T14" s="4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70"/>
    </row>
    <row r="15" spans="2:53" ht="6" customHeight="1" x14ac:dyDescent="0.3">
      <c r="B15" s="59"/>
      <c r="C15" s="41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66"/>
      <c r="AT15" s="66"/>
      <c r="AU15" s="66"/>
      <c r="AV15" s="66"/>
      <c r="AW15" s="66"/>
      <c r="AX15" s="66"/>
      <c r="AY15" s="66"/>
      <c r="AZ15" s="66"/>
      <c r="BA15" s="70"/>
    </row>
    <row r="16" spans="2:53" ht="18" customHeight="1" x14ac:dyDescent="0.3">
      <c r="B16" s="59"/>
      <c r="C16" s="41">
        <v>4</v>
      </c>
      <c r="D16" s="69" t="s">
        <v>271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41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70"/>
    </row>
    <row r="17" spans="2:53" ht="6" customHeight="1" x14ac:dyDescent="0.3">
      <c r="B17" s="59"/>
      <c r="C17" s="4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43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6"/>
      <c r="BA17" s="70"/>
    </row>
    <row r="18" spans="2:53" ht="18" customHeight="1" x14ac:dyDescent="0.3">
      <c r="B18" s="59"/>
      <c r="C18" s="41">
        <v>5</v>
      </c>
      <c r="D18" s="71" t="s">
        <v>12</v>
      </c>
      <c r="E18" s="63"/>
      <c r="F18" s="6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70"/>
    </row>
    <row r="19" spans="2:53" ht="6" customHeight="1" thickBot="1" x14ac:dyDescent="0.35">
      <c r="B19" s="72"/>
      <c r="C19" s="49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4"/>
      <c r="BA19" s="76"/>
    </row>
    <row r="20" spans="2:53" ht="6" customHeight="1" thickBot="1" x14ac:dyDescent="0.35">
      <c r="C20" s="41"/>
      <c r="E20" s="66"/>
      <c r="F20" s="66"/>
      <c r="G20" s="66"/>
      <c r="H20" s="66"/>
      <c r="I20" s="66"/>
      <c r="J20" s="66"/>
      <c r="K20" s="66"/>
      <c r="L20" s="66"/>
      <c r="M20" s="66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6"/>
      <c r="BA20" s="77"/>
    </row>
    <row r="21" spans="2:53" ht="18" customHeight="1" x14ac:dyDescent="0.3">
      <c r="B21" s="427" t="s">
        <v>13</v>
      </c>
      <c r="C21" s="428"/>
      <c r="D21" s="428"/>
      <c r="E21" s="428"/>
      <c r="F21" s="428"/>
      <c r="G21" s="429"/>
      <c r="H21" s="430" t="s">
        <v>327</v>
      </c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1"/>
    </row>
    <row r="22" spans="2:53" ht="6" customHeight="1" x14ac:dyDescent="0.3">
      <c r="B22" s="40"/>
      <c r="C22" s="41"/>
      <c r="E22" s="65"/>
      <c r="F22" s="65"/>
      <c r="G22" s="65"/>
      <c r="H22" s="65"/>
      <c r="I22" s="65"/>
      <c r="J22" s="65"/>
      <c r="S22" s="66"/>
      <c r="V22" s="63"/>
      <c r="AN22" s="65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78"/>
    </row>
    <row r="23" spans="2:53" ht="18" customHeight="1" x14ac:dyDescent="0.3">
      <c r="B23" s="40"/>
      <c r="C23" s="41">
        <v>6</v>
      </c>
      <c r="D23" s="43" t="s">
        <v>273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79"/>
    </row>
    <row r="24" spans="2:53" ht="6" customHeight="1" x14ac:dyDescent="0.3">
      <c r="B24" s="40"/>
      <c r="C24" s="4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79"/>
    </row>
    <row r="25" spans="2:53" ht="18" customHeight="1" x14ac:dyDescent="0.3">
      <c r="B25" s="40"/>
      <c r="C25" s="41">
        <v>7</v>
      </c>
      <c r="D25" s="375" t="s">
        <v>272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64" t="s">
        <v>7</v>
      </c>
      <c r="P25" s="41"/>
      <c r="Q25" s="41"/>
      <c r="R25" s="64" t="s">
        <v>8</v>
      </c>
      <c r="S25" s="41"/>
      <c r="T25" s="303"/>
      <c r="U25" s="303"/>
      <c r="V25" s="303"/>
      <c r="W25" s="303"/>
      <c r="X25" s="303"/>
      <c r="Y25" s="303"/>
      <c r="Z25" s="303"/>
      <c r="AA25" s="303"/>
      <c r="AB25" s="303"/>
      <c r="AC25" s="64"/>
      <c r="AD25" s="64" t="s">
        <v>9</v>
      </c>
      <c r="AE25" s="43"/>
      <c r="AF25" s="41"/>
      <c r="AG25" s="66"/>
      <c r="AH25" s="303"/>
      <c r="AI25" s="303"/>
      <c r="AJ25" s="303"/>
      <c r="AK25" s="303"/>
      <c r="AL25" s="64"/>
      <c r="AN25" s="64" t="s">
        <v>10</v>
      </c>
      <c r="AO25" s="64"/>
      <c r="AP25" s="66"/>
      <c r="AQ25" s="66"/>
      <c r="AR25" s="303"/>
      <c r="AS25" s="303"/>
      <c r="AT25" s="303"/>
      <c r="AU25" s="303"/>
      <c r="AV25" s="303"/>
      <c r="AW25" s="303"/>
      <c r="AX25" s="303"/>
      <c r="AY25" s="303"/>
      <c r="AZ25" s="303"/>
      <c r="BA25" s="78"/>
    </row>
    <row r="26" spans="2:53" ht="6" customHeight="1" x14ac:dyDescent="0.3">
      <c r="B26" s="40"/>
      <c r="C26" s="4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6"/>
      <c r="P26" s="80"/>
      <c r="R26" s="80"/>
      <c r="S26" s="43"/>
      <c r="T26" s="41"/>
      <c r="U26" s="41"/>
      <c r="V26" s="41"/>
      <c r="W26" s="41"/>
      <c r="X26" s="41"/>
      <c r="Y26" s="41"/>
      <c r="Z26" s="43"/>
      <c r="AA26" s="77"/>
      <c r="AB26" s="77"/>
      <c r="AC26" s="77"/>
      <c r="AD26" s="41"/>
      <c r="AE26" s="41"/>
      <c r="AF26" s="41"/>
      <c r="AG26" s="41"/>
      <c r="AH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78"/>
    </row>
    <row r="27" spans="2:53" ht="18" customHeight="1" x14ac:dyDescent="0.3">
      <c r="B27" s="40"/>
      <c r="C27" s="41">
        <v>8</v>
      </c>
      <c r="D27" s="372" t="s">
        <v>14</v>
      </c>
      <c r="E27" s="372"/>
      <c r="F27" s="372"/>
      <c r="G27" s="372"/>
      <c r="H27" s="372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43"/>
      <c r="AN27" s="43"/>
      <c r="AO27" s="43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78"/>
    </row>
    <row r="28" spans="2:53" ht="6" customHeight="1" thickBot="1" x14ac:dyDescent="0.35">
      <c r="B28" s="40"/>
      <c r="C28" s="4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I28" s="43"/>
      <c r="AJ28" s="43"/>
      <c r="AK28" s="64"/>
      <c r="AL28" s="64"/>
      <c r="AM28" s="64"/>
      <c r="AN28" s="64"/>
      <c r="AO28" s="64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78"/>
    </row>
    <row r="29" spans="2:53" ht="18" customHeight="1" thickBot="1" x14ac:dyDescent="0.35">
      <c r="B29" s="40"/>
      <c r="C29" s="41">
        <v>9</v>
      </c>
      <c r="D29" s="43" t="s">
        <v>274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Y29" s="81" t="s">
        <v>15</v>
      </c>
      <c r="Z29" s="82">
        <v>1</v>
      </c>
      <c r="AA29" s="84"/>
      <c r="AB29" s="81"/>
      <c r="AC29" s="81"/>
      <c r="AD29" s="81" t="s">
        <v>16</v>
      </c>
      <c r="AE29" s="82">
        <v>2</v>
      </c>
      <c r="AF29" s="84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BA29" s="78"/>
    </row>
    <row r="30" spans="2:53" ht="6" customHeight="1" x14ac:dyDescent="0.3">
      <c r="B30" s="40"/>
      <c r="C30" s="41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81"/>
      <c r="X30" s="85"/>
      <c r="Y30" s="85"/>
      <c r="Z30" s="81"/>
      <c r="AA30" s="81"/>
      <c r="AB30" s="81"/>
      <c r="AC30" s="41"/>
      <c r="AD30" s="41"/>
      <c r="BA30" s="78"/>
    </row>
    <row r="31" spans="2:53" ht="18" customHeight="1" x14ac:dyDescent="0.3">
      <c r="B31" s="40"/>
      <c r="C31" s="41">
        <v>10</v>
      </c>
      <c r="D31" s="86" t="s">
        <v>275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78"/>
    </row>
    <row r="32" spans="2:53" ht="6" customHeight="1" x14ac:dyDescent="0.3">
      <c r="B32" s="40"/>
      <c r="C32" s="41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8"/>
      <c r="BA32" s="78"/>
    </row>
    <row r="33" spans="2:53" ht="18" customHeight="1" x14ac:dyDescent="0.3">
      <c r="B33" s="40"/>
      <c r="C33" s="41">
        <v>11</v>
      </c>
      <c r="D33" s="43" t="s">
        <v>276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304"/>
      <c r="P33" s="304"/>
      <c r="Q33" s="304"/>
      <c r="R33" s="304"/>
      <c r="S33" s="304"/>
      <c r="T33" s="304"/>
      <c r="U33" s="304"/>
      <c r="V33" s="304"/>
      <c r="W33" s="304"/>
      <c r="X33" s="87"/>
      <c r="Y33" s="89" t="s">
        <v>328</v>
      </c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7"/>
      <c r="AL33" s="304"/>
      <c r="AM33" s="304"/>
      <c r="AN33" s="304"/>
      <c r="AO33" s="304"/>
      <c r="AP33" s="304"/>
      <c r="AQ33" s="304"/>
      <c r="AR33" s="304"/>
      <c r="AS33" s="304"/>
      <c r="AT33" s="304"/>
      <c r="AU33" s="87"/>
      <c r="AV33" s="87"/>
      <c r="AW33" s="87"/>
      <c r="AX33" s="87"/>
      <c r="AY33" s="87"/>
      <c r="AZ33" s="88"/>
      <c r="BA33" s="78"/>
    </row>
    <row r="34" spans="2:53" ht="6" customHeight="1" thickBot="1" x14ac:dyDescent="0.35">
      <c r="B34" s="48"/>
      <c r="C34" s="4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305"/>
      <c r="P34" s="305"/>
      <c r="Q34" s="305"/>
      <c r="R34" s="305"/>
      <c r="S34" s="305"/>
      <c r="T34" s="305"/>
      <c r="U34" s="305"/>
      <c r="V34" s="305"/>
      <c r="W34" s="305"/>
      <c r="X34" s="91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305"/>
      <c r="AL34" s="305"/>
      <c r="AM34" s="305"/>
      <c r="AN34" s="305"/>
      <c r="AO34" s="305"/>
      <c r="AP34" s="305"/>
      <c r="AQ34" s="305"/>
      <c r="AR34" s="305"/>
      <c r="AS34" s="305"/>
      <c r="AT34" s="93"/>
      <c r="AU34" s="92"/>
      <c r="AV34" s="92"/>
      <c r="AW34" s="92"/>
      <c r="AX34" s="92"/>
      <c r="AY34" s="92"/>
      <c r="AZ34" s="49"/>
      <c r="BA34" s="94"/>
    </row>
    <row r="35" spans="2:53" ht="6" customHeight="1" thickBot="1" x14ac:dyDescent="0.35">
      <c r="B35" s="41"/>
      <c r="C35" s="41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7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77"/>
    </row>
    <row r="36" spans="2:53" ht="18" customHeight="1" thickBot="1" x14ac:dyDescent="0.35">
      <c r="B36" s="424" t="s">
        <v>17</v>
      </c>
      <c r="C36" s="424"/>
      <c r="D36" s="424"/>
      <c r="E36" s="424"/>
      <c r="F36" s="424"/>
      <c r="G36" s="425"/>
      <c r="H36" s="426" t="s">
        <v>18</v>
      </c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</row>
    <row r="37" spans="2:53" ht="6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95"/>
    </row>
    <row r="38" spans="2:53" ht="18" customHeight="1" x14ac:dyDescent="0.3">
      <c r="B38" s="40"/>
      <c r="C38" s="41">
        <v>12</v>
      </c>
      <c r="D38" s="43" t="s">
        <v>277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79"/>
    </row>
    <row r="39" spans="2:53" ht="6" customHeight="1" thickBot="1" x14ac:dyDescent="0.35">
      <c r="B39" s="48"/>
      <c r="C39" s="49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90"/>
      <c r="BA39" s="96"/>
    </row>
    <row r="40" spans="2:53" ht="6" customHeight="1" x14ac:dyDescent="0.3">
      <c r="B40" s="40"/>
      <c r="C40" s="41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43"/>
      <c r="BA40" s="79"/>
    </row>
    <row r="41" spans="2:53" ht="18" customHeight="1" x14ac:dyDescent="0.3">
      <c r="B41" s="40"/>
      <c r="C41" s="41">
        <v>13</v>
      </c>
      <c r="D41" s="43" t="s">
        <v>287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79"/>
    </row>
    <row r="42" spans="2:53" ht="18" customHeight="1" x14ac:dyDescent="0.3">
      <c r="B42" s="40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79"/>
    </row>
    <row r="43" spans="2:53" ht="18" customHeight="1" x14ac:dyDescent="0.3">
      <c r="B43" s="40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79"/>
    </row>
    <row r="44" spans="2:53" ht="18" customHeight="1" x14ac:dyDescent="0.3">
      <c r="B44" s="40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79"/>
    </row>
    <row r="45" spans="2:53" ht="6" customHeight="1" thickBot="1" x14ac:dyDescent="0.35">
      <c r="B45" s="59"/>
      <c r="BA45" s="79"/>
    </row>
    <row r="46" spans="2:53" ht="6" customHeight="1" x14ac:dyDescent="0.3">
      <c r="B46" s="97"/>
      <c r="C46" s="98"/>
      <c r="D46" s="9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</row>
    <row r="47" spans="2:53" ht="18" customHeight="1" x14ac:dyDescent="0.3">
      <c r="B47" s="59"/>
      <c r="C47" s="41">
        <v>14</v>
      </c>
      <c r="D47" s="64" t="s">
        <v>278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79"/>
    </row>
    <row r="48" spans="2:53" ht="6" customHeight="1" thickBot="1" x14ac:dyDescent="0.35">
      <c r="B48" s="72"/>
      <c r="C48" s="49"/>
      <c r="D48" s="73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100"/>
      <c r="V48" s="101"/>
      <c r="W48" s="101"/>
      <c r="X48" s="101"/>
      <c r="Y48" s="101"/>
      <c r="Z48" s="101"/>
      <c r="AA48" s="101"/>
      <c r="AB48" s="101"/>
      <c r="AC48" s="101"/>
      <c r="AD48" s="10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96"/>
    </row>
    <row r="49" spans="2:53" ht="6" customHeight="1" thickBot="1" x14ac:dyDescent="0.35">
      <c r="B49" s="102"/>
      <c r="C49" s="41"/>
      <c r="D49" s="103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310" t="str">
        <f>IF(AND(AA50="x",AF50="x"),"POR FAVOR SELECCIONE SÓLO UNA DE LAS DOS OPCIONES","")</f>
        <v/>
      </c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81"/>
      <c r="AT49" s="81"/>
      <c r="AU49" s="81"/>
      <c r="AV49" s="81"/>
      <c r="AW49" s="81"/>
      <c r="AX49" s="81"/>
      <c r="AY49" s="81"/>
      <c r="AZ49" s="81"/>
      <c r="BA49" s="79"/>
    </row>
    <row r="50" spans="2:53" ht="18" customHeight="1" thickBot="1" x14ac:dyDescent="0.35">
      <c r="B50" s="102"/>
      <c r="C50" s="41">
        <v>15</v>
      </c>
      <c r="D50" s="342" t="s">
        <v>279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81"/>
      <c r="Y50" s="81" t="s">
        <v>15</v>
      </c>
      <c r="Z50" s="82">
        <v>1</v>
      </c>
      <c r="AA50" s="84"/>
      <c r="AB50" s="81"/>
      <c r="AC50" s="81"/>
      <c r="AD50" s="81" t="s">
        <v>16</v>
      </c>
      <c r="AE50" s="82">
        <v>2</v>
      </c>
      <c r="AF50" s="84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79"/>
    </row>
    <row r="51" spans="2:53" ht="6" customHeight="1" x14ac:dyDescent="0.3">
      <c r="B51" s="102"/>
      <c r="C51" s="41"/>
      <c r="D51" s="10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79"/>
    </row>
    <row r="52" spans="2:53" ht="18" customHeight="1" x14ac:dyDescent="0.3">
      <c r="B52" s="102"/>
      <c r="C52" s="41"/>
      <c r="D52" s="342" t="s">
        <v>19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79"/>
    </row>
    <row r="53" spans="2:53" ht="6" customHeight="1" x14ac:dyDescent="0.3">
      <c r="B53" s="102"/>
      <c r="C53" s="41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79"/>
    </row>
    <row r="54" spans="2:53" ht="27" customHeight="1" x14ac:dyDescent="0.3">
      <c r="B54" s="102"/>
      <c r="C54" s="41"/>
      <c r="D54" s="419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1"/>
      <c r="BA54" s="79"/>
    </row>
    <row r="55" spans="2:53" ht="6" customHeight="1" thickBot="1" x14ac:dyDescent="0.35">
      <c r="B55" s="102"/>
      <c r="C55" s="41"/>
      <c r="D55" s="10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79"/>
    </row>
    <row r="56" spans="2:53" ht="6" customHeight="1" x14ac:dyDescent="0.3">
      <c r="B56" s="34"/>
      <c r="C56" s="35"/>
      <c r="D56" s="99"/>
      <c r="E56" s="98"/>
      <c r="F56" s="98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37"/>
      <c r="U56" s="37"/>
      <c r="V56" s="105"/>
      <c r="W56" s="106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7"/>
    </row>
    <row r="57" spans="2:53" ht="18" customHeight="1" x14ac:dyDescent="0.3">
      <c r="B57" s="40"/>
      <c r="C57" s="41">
        <v>16</v>
      </c>
      <c r="D57" s="86" t="s">
        <v>280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4"/>
      <c r="BA57" s="70"/>
    </row>
    <row r="58" spans="2:53" ht="6" customHeight="1" x14ac:dyDescent="0.3">
      <c r="B58" s="40"/>
      <c r="C58" s="41"/>
      <c r="E58" s="65"/>
      <c r="F58" s="66"/>
      <c r="G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04"/>
      <c r="BA58" s="70"/>
    </row>
    <row r="59" spans="2:53" ht="18" customHeight="1" thickBot="1" x14ac:dyDescent="0.35">
      <c r="B59" s="40"/>
      <c r="D59" s="71" t="s">
        <v>20</v>
      </c>
      <c r="E59" s="43" t="s">
        <v>21</v>
      </c>
      <c r="F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110"/>
      <c r="T59" s="110"/>
      <c r="U59" s="111" t="s">
        <v>22</v>
      </c>
      <c r="V59" s="112" t="s">
        <v>23</v>
      </c>
      <c r="W59" s="112"/>
      <c r="X59" s="112"/>
      <c r="Y59" s="112"/>
      <c r="Z59" s="112"/>
      <c r="AA59" s="112"/>
      <c r="AC59" s="112"/>
      <c r="AD59" s="112"/>
      <c r="AE59" s="112"/>
      <c r="AF59" s="112"/>
      <c r="AG59" s="112"/>
      <c r="AH59" s="110"/>
      <c r="AI59" s="110"/>
      <c r="AJ59" s="110"/>
      <c r="AK59" s="111" t="s">
        <v>24</v>
      </c>
      <c r="AL59" s="112" t="s">
        <v>25</v>
      </c>
      <c r="AN59" s="110"/>
      <c r="AO59" s="110"/>
      <c r="AP59" s="110"/>
      <c r="AQ59" s="110"/>
      <c r="AR59" s="110"/>
      <c r="AS59" s="110"/>
      <c r="AT59" s="110"/>
      <c r="AU59" s="110"/>
      <c r="AW59" s="110"/>
      <c r="AX59" s="110"/>
      <c r="AZ59" s="104"/>
      <c r="BA59" s="70"/>
    </row>
    <row r="60" spans="2:53" ht="15" customHeight="1" thickBot="1" x14ac:dyDescent="0.35">
      <c r="B60" s="40"/>
      <c r="D60" s="39" t="s">
        <v>26</v>
      </c>
      <c r="E60" s="309" t="s">
        <v>27</v>
      </c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413"/>
      <c r="R60" s="82">
        <v>1</v>
      </c>
      <c r="S60" s="113"/>
      <c r="U60" s="110" t="s">
        <v>26</v>
      </c>
      <c r="V60" s="414" t="s">
        <v>28</v>
      </c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8"/>
      <c r="AH60" s="82">
        <v>1</v>
      </c>
      <c r="AI60" s="113"/>
      <c r="AK60" s="110" t="s">
        <v>26</v>
      </c>
      <c r="AL60" s="109" t="s">
        <v>282</v>
      </c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10"/>
      <c r="AX60" s="110"/>
      <c r="AY60" s="82">
        <v>1</v>
      </c>
      <c r="AZ60" s="113"/>
      <c r="BA60" s="70"/>
    </row>
    <row r="61" spans="2:53" ht="15" customHeight="1" thickBot="1" x14ac:dyDescent="0.35">
      <c r="B61" s="40"/>
      <c r="D61" s="66">
        <v>2</v>
      </c>
      <c r="E61" s="309" t="s">
        <v>29</v>
      </c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413"/>
      <c r="R61" s="82">
        <v>1</v>
      </c>
      <c r="S61" s="113"/>
      <c r="U61" s="110" t="s">
        <v>30</v>
      </c>
      <c r="V61" s="414" t="s">
        <v>31</v>
      </c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8"/>
      <c r="AH61" s="82">
        <v>1</v>
      </c>
      <c r="AI61" s="113"/>
      <c r="AK61" s="110" t="s">
        <v>30</v>
      </c>
      <c r="AL61" s="109" t="s">
        <v>32</v>
      </c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10"/>
      <c r="AX61" s="110"/>
      <c r="AY61" s="82">
        <v>1</v>
      </c>
      <c r="AZ61" s="113"/>
      <c r="BA61" s="70"/>
    </row>
    <row r="62" spans="2:53" ht="15" customHeight="1" thickBot="1" x14ac:dyDescent="0.35">
      <c r="B62" s="40"/>
      <c r="D62" s="39" t="s">
        <v>33</v>
      </c>
      <c r="E62" s="309" t="s">
        <v>34</v>
      </c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413"/>
      <c r="R62" s="82">
        <v>1</v>
      </c>
      <c r="S62" s="113"/>
      <c r="U62" s="110" t="s">
        <v>33</v>
      </c>
      <c r="V62" s="414" t="s">
        <v>35</v>
      </c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8"/>
      <c r="AH62" s="82">
        <v>1</v>
      </c>
      <c r="AI62" s="113"/>
      <c r="AK62" s="110" t="s">
        <v>33</v>
      </c>
      <c r="AL62" s="109" t="s">
        <v>36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10"/>
      <c r="AX62" s="110"/>
      <c r="AY62" s="82">
        <v>1</v>
      </c>
      <c r="AZ62" s="113"/>
      <c r="BA62" s="70"/>
    </row>
    <row r="63" spans="2:53" ht="15" customHeight="1" thickBot="1" x14ac:dyDescent="0.35">
      <c r="B63" s="40"/>
      <c r="D63" s="66" t="s">
        <v>37</v>
      </c>
      <c r="E63" s="309" t="s">
        <v>38</v>
      </c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413"/>
      <c r="R63" s="82">
        <v>1</v>
      </c>
      <c r="S63" s="113"/>
      <c r="U63" s="110" t="s">
        <v>37</v>
      </c>
      <c r="V63" s="414" t="s">
        <v>39</v>
      </c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8"/>
      <c r="AH63" s="82">
        <v>1</v>
      </c>
      <c r="AI63" s="113"/>
      <c r="AK63" s="110" t="s">
        <v>37</v>
      </c>
      <c r="AL63" s="109" t="s">
        <v>281</v>
      </c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10"/>
      <c r="AX63" s="110"/>
      <c r="AY63" s="82">
        <v>1</v>
      </c>
      <c r="AZ63" s="113"/>
      <c r="BA63" s="70"/>
    </row>
    <row r="64" spans="2:53" ht="15" customHeight="1" thickBot="1" x14ac:dyDescent="0.35">
      <c r="B64" s="40"/>
      <c r="D64" s="39" t="s">
        <v>40</v>
      </c>
      <c r="E64" s="309" t="s">
        <v>41</v>
      </c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413"/>
      <c r="R64" s="82">
        <v>1</v>
      </c>
      <c r="S64" s="113"/>
      <c r="U64" s="110" t="s">
        <v>40</v>
      </c>
      <c r="V64" s="414" t="s">
        <v>42</v>
      </c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8"/>
      <c r="AH64" s="82">
        <v>1</v>
      </c>
      <c r="AI64" s="113"/>
      <c r="AK64" s="110" t="s">
        <v>40</v>
      </c>
      <c r="AL64" s="109" t="s">
        <v>43</v>
      </c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10"/>
      <c r="AX64" s="110"/>
      <c r="AY64" s="82">
        <v>1</v>
      </c>
      <c r="AZ64" s="113"/>
      <c r="BA64" s="70"/>
    </row>
    <row r="65" spans="2:53" ht="15" customHeight="1" thickBot="1" x14ac:dyDescent="0.35">
      <c r="B65" s="40"/>
      <c r="D65" s="66" t="s">
        <v>44</v>
      </c>
      <c r="E65" s="309" t="s">
        <v>45</v>
      </c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413"/>
      <c r="R65" s="82">
        <v>1</v>
      </c>
      <c r="S65" s="113"/>
      <c r="U65" s="110" t="s">
        <v>44</v>
      </c>
      <c r="V65" s="414" t="s">
        <v>46</v>
      </c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8"/>
      <c r="AH65" s="82">
        <v>1</v>
      </c>
      <c r="AI65" s="113"/>
      <c r="AK65" s="110" t="s">
        <v>44</v>
      </c>
      <c r="AL65" s="109" t="s">
        <v>47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10"/>
      <c r="AX65" s="110"/>
      <c r="AY65" s="82">
        <v>1</v>
      </c>
      <c r="AZ65" s="113"/>
      <c r="BA65" s="70"/>
    </row>
    <row r="66" spans="2:53" ht="15" customHeight="1" thickBot="1" x14ac:dyDescent="0.35">
      <c r="B66" s="40"/>
      <c r="D66" s="39" t="s">
        <v>48</v>
      </c>
      <c r="E66" s="309" t="s">
        <v>49</v>
      </c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413"/>
      <c r="R66" s="82">
        <v>1</v>
      </c>
      <c r="S66" s="113"/>
      <c r="U66" s="110" t="s">
        <v>48</v>
      </c>
      <c r="V66" s="414" t="s">
        <v>50</v>
      </c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8"/>
      <c r="AH66" s="82">
        <v>1</v>
      </c>
      <c r="AI66" s="113"/>
      <c r="AM66" s="110"/>
      <c r="AN66" s="110"/>
      <c r="AO66" s="114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04"/>
      <c r="BA66" s="70"/>
    </row>
    <row r="67" spans="2:53" ht="15" customHeight="1" thickBot="1" x14ac:dyDescent="0.35">
      <c r="B67" s="40"/>
      <c r="D67" s="66" t="s">
        <v>51</v>
      </c>
      <c r="E67" s="309" t="s">
        <v>52</v>
      </c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413"/>
      <c r="R67" s="82">
        <v>1</v>
      </c>
      <c r="S67" s="113"/>
      <c r="U67" s="110" t="s">
        <v>51</v>
      </c>
      <c r="V67" s="414" t="s">
        <v>53</v>
      </c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8"/>
      <c r="AH67" s="82">
        <v>1</v>
      </c>
      <c r="AI67" s="113"/>
      <c r="AM67" s="110"/>
      <c r="AN67" s="110"/>
      <c r="AO67" s="114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04"/>
      <c r="BA67" s="70"/>
    </row>
    <row r="68" spans="2:53" ht="15" customHeight="1" thickBot="1" x14ac:dyDescent="0.35">
      <c r="B68" s="40"/>
      <c r="D68" s="39" t="s">
        <v>54</v>
      </c>
      <c r="E68" s="309" t="s">
        <v>55</v>
      </c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413"/>
      <c r="R68" s="82">
        <v>1</v>
      </c>
      <c r="S68" s="113"/>
      <c r="U68" s="110" t="s">
        <v>54</v>
      </c>
      <c r="V68" s="414" t="s">
        <v>56</v>
      </c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8"/>
      <c r="AH68" s="82">
        <v>1</v>
      </c>
      <c r="AI68" s="113"/>
      <c r="AM68" s="110"/>
      <c r="AN68" s="110"/>
      <c r="AO68" s="114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04"/>
      <c r="BA68" s="70"/>
    </row>
    <row r="69" spans="2:53" ht="15" customHeight="1" thickBot="1" x14ac:dyDescent="0.35">
      <c r="B69" s="40"/>
      <c r="D69" s="66" t="s">
        <v>57</v>
      </c>
      <c r="E69" s="309" t="s">
        <v>58</v>
      </c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413"/>
      <c r="R69" s="82">
        <v>1</v>
      </c>
      <c r="S69" s="113"/>
      <c r="U69" s="110" t="s">
        <v>57</v>
      </c>
      <c r="V69" s="414" t="s">
        <v>59</v>
      </c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8"/>
      <c r="AH69" s="82">
        <v>1</v>
      </c>
      <c r="AI69" s="113"/>
      <c r="AM69" s="110"/>
      <c r="AN69" s="110"/>
      <c r="AO69" s="114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04"/>
      <c r="BA69" s="70"/>
    </row>
    <row r="70" spans="2:53" ht="15" customHeight="1" thickBot="1" x14ac:dyDescent="0.35">
      <c r="B70" s="40"/>
      <c r="D70" s="39" t="s">
        <v>60</v>
      </c>
      <c r="E70" s="309" t="s">
        <v>61</v>
      </c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413"/>
      <c r="R70" s="82">
        <v>1</v>
      </c>
      <c r="S70" s="113"/>
      <c r="U70" s="110" t="s">
        <v>60</v>
      </c>
      <c r="V70" s="414" t="s">
        <v>62</v>
      </c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8"/>
      <c r="AH70" s="82">
        <v>1</v>
      </c>
      <c r="AI70" s="113"/>
      <c r="AM70" s="110"/>
      <c r="AN70" s="110"/>
      <c r="AO70" s="114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04"/>
      <c r="BA70" s="70"/>
    </row>
    <row r="71" spans="2:53" ht="15" customHeight="1" thickBot="1" x14ac:dyDescent="0.35">
      <c r="B71" s="40"/>
      <c r="D71" s="66" t="s">
        <v>63</v>
      </c>
      <c r="E71" s="309" t="s">
        <v>64</v>
      </c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413"/>
      <c r="R71" s="82">
        <v>1</v>
      </c>
      <c r="S71" s="113"/>
      <c r="U71" s="39">
        <v>12</v>
      </c>
      <c r="V71" s="414" t="s">
        <v>65</v>
      </c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110"/>
      <c r="AH71" s="82">
        <v>1</v>
      </c>
      <c r="AI71" s="113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04"/>
      <c r="BA71" s="70"/>
    </row>
    <row r="72" spans="2:53" ht="6" customHeight="1" thickBot="1" x14ac:dyDescent="0.35">
      <c r="B72" s="48"/>
      <c r="C72" s="49"/>
      <c r="D72" s="73"/>
      <c r="E72" s="75"/>
      <c r="F72" s="74"/>
      <c r="G72" s="74"/>
      <c r="H72" s="51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6"/>
      <c r="BA72" s="76"/>
    </row>
    <row r="73" spans="2:53" ht="18" customHeight="1" x14ac:dyDescent="0.3">
      <c r="B73" s="5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117"/>
      <c r="AW73" s="117"/>
      <c r="AX73" s="117"/>
      <c r="AY73" s="117"/>
      <c r="AZ73" s="117"/>
      <c r="BA73" s="67"/>
    </row>
    <row r="74" spans="2:53" ht="18" customHeight="1" x14ac:dyDescent="0.25">
      <c r="B74" s="59"/>
      <c r="C74" s="41">
        <v>17</v>
      </c>
      <c r="D74" s="39" t="s">
        <v>66</v>
      </c>
      <c r="T74" s="415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7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BA74" s="67"/>
    </row>
    <row r="75" spans="2:53" ht="18" customHeight="1" thickBot="1" x14ac:dyDescent="0.35">
      <c r="B75" s="40"/>
      <c r="C75" s="39"/>
      <c r="U75" s="43"/>
      <c r="BA75" s="67"/>
    </row>
    <row r="76" spans="2:53" ht="6" customHeight="1" x14ac:dyDescent="0.3">
      <c r="B76" s="34"/>
      <c r="C76" s="35"/>
      <c r="D76" s="99"/>
      <c r="E76" s="98"/>
      <c r="F76" s="98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37"/>
      <c r="U76" s="37"/>
      <c r="V76" s="105"/>
      <c r="W76" s="106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7"/>
    </row>
    <row r="77" spans="2:53" ht="18" customHeight="1" x14ac:dyDescent="0.3">
      <c r="B77" s="40"/>
      <c r="C77" s="41">
        <v>18</v>
      </c>
      <c r="D77" s="309" t="s">
        <v>67</v>
      </c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BA77" s="67"/>
    </row>
    <row r="78" spans="2:53" ht="6" customHeight="1" x14ac:dyDescent="0.3">
      <c r="B78" s="5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409"/>
      <c r="AN78" s="409"/>
      <c r="AO78" s="409"/>
      <c r="AP78" s="409"/>
      <c r="AQ78" s="409"/>
      <c r="AR78" s="409"/>
      <c r="AS78" s="409"/>
      <c r="AT78" s="409"/>
      <c r="AU78" s="409"/>
      <c r="AV78" s="409"/>
      <c r="AW78" s="409"/>
      <c r="AX78" s="409"/>
      <c r="AY78" s="409"/>
      <c r="AZ78" s="409"/>
      <c r="BA78" s="79"/>
    </row>
    <row r="79" spans="2:53" ht="18" customHeight="1" x14ac:dyDescent="0.3">
      <c r="B79" s="59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79"/>
    </row>
    <row r="80" spans="2:53" ht="18" customHeight="1" x14ac:dyDescent="0.3">
      <c r="B80" s="59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79"/>
    </row>
    <row r="81" spans="1:53" ht="18" customHeight="1" x14ac:dyDescent="0.3">
      <c r="B81" s="59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79"/>
    </row>
    <row r="82" spans="1:53" ht="6" customHeight="1" thickBot="1" x14ac:dyDescent="0.35">
      <c r="B82" s="72"/>
      <c r="C82" s="75"/>
      <c r="D82" s="73"/>
      <c r="E82" s="51"/>
      <c r="F82" s="51"/>
      <c r="G82" s="51"/>
      <c r="H82" s="73"/>
      <c r="I82" s="51"/>
      <c r="J82" s="51"/>
      <c r="K82" s="51"/>
      <c r="L82" s="73"/>
      <c r="M82" s="51"/>
      <c r="N82" s="51"/>
      <c r="O82" s="51"/>
      <c r="P82" s="73"/>
      <c r="Q82" s="51"/>
      <c r="R82" s="51"/>
      <c r="S82" s="51"/>
      <c r="T82" s="73"/>
      <c r="U82" s="51"/>
      <c r="V82" s="51"/>
      <c r="W82" s="51"/>
      <c r="X82" s="73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96"/>
    </row>
    <row r="83" spans="1:53" ht="18" customHeight="1" x14ac:dyDescent="0.3">
      <c r="B83" s="59"/>
      <c r="C83" s="39"/>
      <c r="D83" s="39"/>
      <c r="BA83" s="79"/>
    </row>
    <row r="84" spans="1:53" ht="18" customHeight="1" x14ac:dyDescent="0.25">
      <c r="B84" s="59"/>
      <c r="C84" s="41">
        <v>19</v>
      </c>
      <c r="D84" s="39" t="s">
        <v>284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BA84" s="79"/>
    </row>
    <row r="85" spans="1:53" ht="18" customHeight="1" thickBot="1" x14ac:dyDescent="0.35">
      <c r="B85" s="59"/>
      <c r="H85" s="63"/>
      <c r="L85" s="63"/>
      <c r="P85" s="63"/>
      <c r="T85" s="63"/>
      <c r="X85" s="63"/>
      <c r="BA85" s="79"/>
    </row>
    <row r="86" spans="1:53" ht="18" customHeight="1" x14ac:dyDescent="0.25">
      <c r="B86" s="121"/>
      <c r="C86" s="122"/>
      <c r="D86" s="123"/>
      <c r="E86" s="124"/>
      <c r="F86" s="125"/>
      <c r="G86" s="125"/>
      <c r="H86" s="124"/>
      <c r="I86" s="125"/>
      <c r="J86" s="124"/>
      <c r="K86" s="124"/>
      <c r="L86" s="124"/>
      <c r="M86" s="125"/>
      <c r="N86" s="124"/>
      <c r="O86" s="125"/>
      <c r="P86" s="123"/>
      <c r="Q86" s="124"/>
      <c r="R86" s="125"/>
      <c r="S86" s="125"/>
      <c r="T86" s="124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7"/>
      <c r="AW86" s="126"/>
      <c r="AX86" s="126"/>
      <c r="AY86" s="126"/>
      <c r="AZ86" s="126"/>
      <c r="BA86" s="38"/>
    </row>
    <row r="87" spans="1:53" ht="18" customHeight="1" x14ac:dyDescent="0.3">
      <c r="B87" s="40"/>
      <c r="C87" s="85">
        <v>20</v>
      </c>
      <c r="D87" s="81" t="s">
        <v>283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79"/>
    </row>
    <row r="88" spans="1:53" ht="18" customHeight="1" thickBot="1" x14ac:dyDescent="0.35">
      <c r="B88" s="48"/>
      <c r="C88" s="128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96"/>
    </row>
    <row r="89" spans="1:53" ht="6" customHeight="1" x14ac:dyDescent="0.3">
      <c r="B89" s="40"/>
      <c r="C89" s="85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79"/>
    </row>
    <row r="90" spans="1:53" ht="18" customHeight="1" thickBot="1" x14ac:dyDescent="0.35">
      <c r="B90" s="40"/>
      <c r="C90" s="85">
        <v>21</v>
      </c>
      <c r="D90" s="310" t="s">
        <v>285</v>
      </c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BA90" s="67"/>
    </row>
    <row r="91" spans="1:53" ht="18" customHeight="1" thickBot="1" x14ac:dyDescent="0.35">
      <c r="B91" s="40"/>
      <c r="C91" s="85"/>
      <c r="D91" s="309" t="s">
        <v>288</v>
      </c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H91" s="64" t="s">
        <v>286</v>
      </c>
      <c r="AI91" s="64"/>
      <c r="AJ91" s="64"/>
      <c r="AK91" s="64"/>
      <c r="AL91" s="64"/>
      <c r="AM91" s="64"/>
      <c r="AN91" s="66"/>
      <c r="AO91" s="81" t="s">
        <v>15</v>
      </c>
      <c r="AP91" s="82">
        <v>1</v>
      </c>
      <c r="AQ91" s="84"/>
      <c r="AR91" s="81"/>
      <c r="AS91" s="81"/>
      <c r="AT91" s="81" t="s">
        <v>16</v>
      </c>
      <c r="AU91" s="82">
        <v>2</v>
      </c>
      <c r="AV91" s="84"/>
      <c r="AY91" s="61"/>
      <c r="AZ91" s="61"/>
      <c r="BA91" s="79"/>
    </row>
    <row r="92" spans="1:53" ht="6" customHeight="1" thickBot="1" x14ac:dyDescent="0.35">
      <c r="B92" s="130"/>
      <c r="C92" s="39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BA92" s="79"/>
    </row>
    <row r="93" spans="1:53" ht="6" customHeight="1" x14ac:dyDescent="0.3">
      <c r="A93" s="66"/>
      <c r="B93" s="34"/>
      <c r="C93" s="35"/>
      <c r="D93" s="99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8"/>
    </row>
    <row r="94" spans="1:53" ht="18" customHeight="1" x14ac:dyDescent="0.3">
      <c r="A94" s="66"/>
      <c r="B94" s="40"/>
      <c r="C94" s="85">
        <v>22</v>
      </c>
      <c r="D94" s="309" t="s">
        <v>329</v>
      </c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BA94" s="79"/>
    </row>
    <row r="95" spans="1:53" ht="18" customHeight="1" thickBot="1" x14ac:dyDescent="0.35">
      <c r="A95" s="66"/>
      <c r="B95" s="40"/>
      <c r="C95" s="4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408" t="s">
        <v>330</v>
      </c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79"/>
    </row>
    <row r="96" spans="1:53" ht="15" customHeight="1" thickBot="1" x14ac:dyDescent="0.35">
      <c r="A96" s="66"/>
      <c r="B96" s="132"/>
      <c r="C96" s="66"/>
      <c r="D96" s="41"/>
      <c r="F96" s="41" t="s">
        <v>68</v>
      </c>
      <c r="G96" s="39" t="s">
        <v>69</v>
      </c>
      <c r="H96" s="66"/>
      <c r="I96" s="66"/>
      <c r="J96" s="66"/>
      <c r="O96" s="77"/>
      <c r="P96" s="77"/>
      <c r="Q96" s="77"/>
      <c r="R96" s="77"/>
      <c r="S96" s="77"/>
      <c r="T96" s="77"/>
      <c r="U96" s="66"/>
      <c r="V96" s="66"/>
      <c r="W96" s="66"/>
      <c r="X96" s="77"/>
      <c r="Y96" s="66"/>
      <c r="Z96" s="66"/>
      <c r="AA96" s="82">
        <v>1</v>
      </c>
      <c r="AB96" s="84"/>
      <c r="AC96" s="66"/>
      <c r="AD96" s="398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400"/>
      <c r="BA96" s="79"/>
    </row>
    <row r="97" spans="1:92" ht="15" customHeight="1" thickBot="1" x14ac:dyDescent="0.35">
      <c r="A97" s="66"/>
      <c r="B97" s="132"/>
      <c r="C97" s="66"/>
      <c r="D97" s="41"/>
      <c r="F97" s="41" t="s">
        <v>70</v>
      </c>
      <c r="G97" s="39" t="s">
        <v>71</v>
      </c>
      <c r="H97" s="66"/>
      <c r="I97" s="66"/>
      <c r="J97" s="66"/>
      <c r="O97" s="77"/>
      <c r="P97" s="77"/>
      <c r="Q97" s="77"/>
      <c r="R97" s="77"/>
      <c r="S97" s="77"/>
      <c r="T97" s="77"/>
      <c r="U97" s="66"/>
      <c r="V97" s="66"/>
      <c r="W97" s="66"/>
      <c r="X97" s="77"/>
      <c r="Y97" s="66"/>
      <c r="Z97" s="66"/>
      <c r="AA97" s="82">
        <v>1</v>
      </c>
      <c r="AB97" s="84"/>
      <c r="AC97" s="66"/>
      <c r="AD97" s="401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02"/>
      <c r="AR97" s="402"/>
      <c r="AS97" s="402"/>
      <c r="AT97" s="402"/>
      <c r="AU97" s="402"/>
      <c r="AV97" s="402"/>
      <c r="AW97" s="402"/>
      <c r="AX97" s="402"/>
      <c r="AY97" s="402"/>
      <c r="AZ97" s="403"/>
      <c r="BA97" s="79"/>
    </row>
    <row r="98" spans="1:92" ht="15" customHeight="1" thickBot="1" x14ac:dyDescent="0.35">
      <c r="A98" s="66"/>
      <c r="B98" s="132"/>
      <c r="C98" s="66"/>
      <c r="D98" s="41"/>
      <c r="F98" s="41" t="s">
        <v>72</v>
      </c>
      <c r="G98" s="39" t="s">
        <v>73</v>
      </c>
      <c r="H98" s="66"/>
      <c r="I98" s="66"/>
      <c r="J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82">
        <v>1</v>
      </c>
      <c r="AB98" s="84"/>
      <c r="AC98" s="66"/>
      <c r="AD98" s="401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3"/>
      <c r="BA98" s="79"/>
    </row>
    <row r="99" spans="1:92" ht="15" customHeight="1" thickBot="1" x14ac:dyDescent="0.35">
      <c r="A99" s="66"/>
      <c r="B99" s="132"/>
      <c r="C99" s="66"/>
      <c r="D99" s="41"/>
      <c r="F99" s="41" t="s">
        <v>74</v>
      </c>
      <c r="G99" s="39" t="s">
        <v>75</v>
      </c>
      <c r="H99" s="66"/>
      <c r="I99" s="66"/>
      <c r="J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82">
        <v>1</v>
      </c>
      <c r="AB99" s="84"/>
      <c r="AC99" s="132"/>
      <c r="AD99" s="401"/>
      <c r="AE99" s="402"/>
      <c r="AF99" s="402"/>
      <c r="AG99" s="402"/>
      <c r="AH99" s="402"/>
      <c r="AI99" s="402"/>
      <c r="AJ99" s="402"/>
      <c r="AK99" s="402"/>
      <c r="AL99" s="402"/>
      <c r="AM99" s="402"/>
      <c r="AN99" s="402"/>
      <c r="AO99" s="402"/>
      <c r="AP99" s="402"/>
      <c r="AQ99" s="402"/>
      <c r="AR99" s="402"/>
      <c r="AS99" s="402"/>
      <c r="AT99" s="402"/>
      <c r="AU99" s="402"/>
      <c r="AV99" s="402"/>
      <c r="AW99" s="402"/>
      <c r="AX99" s="402"/>
      <c r="AY99" s="402"/>
      <c r="AZ99" s="403"/>
      <c r="BA99" s="79"/>
    </row>
    <row r="100" spans="1:92" ht="15" customHeight="1" thickBot="1" x14ac:dyDescent="0.35">
      <c r="A100" s="66"/>
      <c r="B100" s="132"/>
      <c r="C100" s="66"/>
      <c r="D100" s="41"/>
      <c r="F100" s="41" t="s">
        <v>76</v>
      </c>
      <c r="G100" s="66" t="s">
        <v>77</v>
      </c>
      <c r="H100" s="66"/>
      <c r="I100" s="66"/>
      <c r="J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82">
        <v>1</v>
      </c>
      <c r="AB100" s="84"/>
      <c r="AC100" s="132"/>
      <c r="AD100" s="401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02"/>
      <c r="AO100" s="402"/>
      <c r="AP100" s="402"/>
      <c r="AQ100" s="402"/>
      <c r="AR100" s="402"/>
      <c r="AS100" s="402"/>
      <c r="AT100" s="402"/>
      <c r="AU100" s="402"/>
      <c r="AV100" s="402"/>
      <c r="AW100" s="402"/>
      <c r="AX100" s="402"/>
      <c r="AY100" s="402"/>
      <c r="AZ100" s="403"/>
      <c r="BA100" s="79"/>
    </row>
    <row r="101" spans="1:92" ht="15" customHeight="1" thickBot="1" x14ac:dyDescent="0.35">
      <c r="A101" s="66"/>
      <c r="B101" s="132"/>
      <c r="C101" s="66"/>
      <c r="D101" s="41"/>
      <c r="F101" s="41" t="s">
        <v>78</v>
      </c>
      <c r="G101" s="39" t="s">
        <v>79</v>
      </c>
      <c r="H101" s="66"/>
      <c r="I101" s="66"/>
      <c r="J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82">
        <v>1</v>
      </c>
      <c r="AB101" s="84"/>
      <c r="AC101" s="66"/>
      <c r="AD101" s="401"/>
      <c r="AE101" s="402"/>
      <c r="AF101" s="402"/>
      <c r="AG101" s="402"/>
      <c r="AH101" s="402"/>
      <c r="AI101" s="402"/>
      <c r="AJ101" s="402"/>
      <c r="AK101" s="402"/>
      <c r="AL101" s="402"/>
      <c r="AM101" s="402"/>
      <c r="AN101" s="402"/>
      <c r="AO101" s="402"/>
      <c r="AP101" s="402"/>
      <c r="AQ101" s="402"/>
      <c r="AR101" s="402"/>
      <c r="AS101" s="402"/>
      <c r="AT101" s="402"/>
      <c r="AU101" s="402"/>
      <c r="AV101" s="402"/>
      <c r="AW101" s="402"/>
      <c r="AX101" s="402"/>
      <c r="AY101" s="402"/>
      <c r="AZ101" s="403"/>
      <c r="BA101" s="79"/>
    </row>
    <row r="102" spans="1:92" ht="15" customHeight="1" thickBot="1" x14ac:dyDescent="0.35">
      <c r="A102" s="66"/>
      <c r="B102" s="132"/>
      <c r="C102" s="66"/>
      <c r="D102" s="41"/>
      <c r="F102" s="41" t="s">
        <v>80</v>
      </c>
      <c r="G102" s="39" t="s">
        <v>81</v>
      </c>
      <c r="H102" s="66"/>
      <c r="I102" s="66"/>
      <c r="J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82">
        <v>1</v>
      </c>
      <c r="AB102" s="84"/>
      <c r="AC102" s="66"/>
      <c r="AD102" s="401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2"/>
      <c r="AO102" s="402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3"/>
      <c r="BA102" s="79"/>
    </row>
    <row r="103" spans="1:92" ht="15" customHeight="1" thickBot="1" x14ac:dyDescent="0.35">
      <c r="A103" s="66"/>
      <c r="B103" s="132"/>
      <c r="C103" s="66"/>
      <c r="D103" s="41"/>
      <c r="F103" s="41" t="s">
        <v>82</v>
      </c>
      <c r="G103" s="39" t="s">
        <v>83</v>
      </c>
      <c r="H103" s="66"/>
      <c r="I103" s="66"/>
      <c r="J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82">
        <v>1</v>
      </c>
      <c r="AB103" s="84"/>
      <c r="AC103" s="66"/>
      <c r="AD103" s="401"/>
      <c r="AE103" s="402"/>
      <c r="AF103" s="402"/>
      <c r="AG103" s="402"/>
      <c r="AH103" s="402"/>
      <c r="AI103" s="402"/>
      <c r="AJ103" s="402"/>
      <c r="AK103" s="402"/>
      <c r="AL103" s="402"/>
      <c r="AM103" s="402"/>
      <c r="AN103" s="402"/>
      <c r="AO103" s="402"/>
      <c r="AP103" s="402"/>
      <c r="AQ103" s="402"/>
      <c r="AR103" s="402"/>
      <c r="AS103" s="402"/>
      <c r="AT103" s="402"/>
      <c r="AU103" s="402"/>
      <c r="AV103" s="402"/>
      <c r="AW103" s="402"/>
      <c r="AX103" s="402"/>
      <c r="AY103" s="402"/>
      <c r="AZ103" s="403"/>
      <c r="BA103" s="79"/>
      <c r="BC103" s="330"/>
      <c r="BD103" s="330"/>
      <c r="BE103" s="330"/>
      <c r="BF103" s="330"/>
      <c r="BG103" s="330"/>
      <c r="BH103" s="330"/>
      <c r="BI103" s="330"/>
      <c r="BJ103" s="330"/>
      <c r="BK103" s="330"/>
      <c r="BL103" s="330"/>
      <c r="BM103" s="330"/>
      <c r="BN103" s="330"/>
      <c r="BO103" s="330"/>
      <c r="BP103" s="330"/>
      <c r="BQ103" s="330"/>
      <c r="BR103" s="330"/>
      <c r="BS103" s="330"/>
      <c r="BT103" s="330"/>
      <c r="BU103" s="330"/>
      <c r="BV103" s="330"/>
      <c r="BW103" s="330"/>
      <c r="BX103" s="330"/>
      <c r="BY103" s="330"/>
      <c r="BZ103" s="330"/>
      <c r="CA103" s="330"/>
      <c r="CB103" s="330"/>
      <c r="CC103" s="330"/>
      <c r="CD103" s="330"/>
      <c r="CE103" s="330"/>
      <c r="CF103" s="330"/>
      <c r="CG103" s="330"/>
      <c r="CH103" s="330"/>
      <c r="CI103" s="330"/>
      <c r="CJ103" s="330"/>
      <c r="CK103" s="330"/>
      <c r="CL103" s="330"/>
      <c r="CM103" s="330"/>
      <c r="CN103" s="330"/>
    </row>
    <row r="104" spans="1:92" ht="18" customHeight="1" thickBot="1" x14ac:dyDescent="0.35">
      <c r="A104" s="66"/>
      <c r="B104" s="132"/>
      <c r="C104" s="66"/>
      <c r="D104" s="41"/>
      <c r="F104" s="41" t="s">
        <v>84</v>
      </c>
      <c r="G104" s="309" t="s">
        <v>85</v>
      </c>
      <c r="H104" s="309"/>
      <c r="I104" s="309"/>
      <c r="J104" s="309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66"/>
      <c r="AA104" s="82">
        <v>1</v>
      </c>
      <c r="AB104" s="84"/>
      <c r="AC104" s="66"/>
      <c r="AD104" s="404"/>
      <c r="AE104" s="405"/>
      <c r="AF104" s="405"/>
      <c r="AG104" s="405"/>
      <c r="AH104" s="405"/>
      <c r="AI104" s="405"/>
      <c r="AJ104" s="405"/>
      <c r="AK104" s="405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  <c r="AW104" s="405"/>
      <c r="AX104" s="405"/>
      <c r="AY104" s="405"/>
      <c r="AZ104" s="406"/>
      <c r="BA104" s="79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0"/>
      <c r="CK104" s="330"/>
      <c r="CL104" s="330"/>
      <c r="CM104" s="330"/>
      <c r="CN104" s="330"/>
    </row>
    <row r="105" spans="1:92" s="66" customFormat="1" ht="6" customHeight="1" thickBot="1" x14ac:dyDescent="0.35">
      <c r="B105" s="48"/>
      <c r="C105" s="49"/>
      <c r="D105" s="73"/>
      <c r="E105" s="51"/>
      <c r="F105" s="51"/>
      <c r="G105" s="75"/>
      <c r="H105" s="51"/>
      <c r="I105" s="51"/>
      <c r="J105" s="51"/>
      <c r="K105" s="51"/>
      <c r="L105" s="51"/>
      <c r="M105" s="51"/>
      <c r="N105" s="75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90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96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0"/>
      <c r="CM105" s="330"/>
      <c r="CN105" s="330"/>
    </row>
    <row r="106" spans="1:92" s="66" customFormat="1" ht="6" customHeight="1" x14ac:dyDescent="0.3">
      <c r="A106" s="39"/>
      <c r="B106" s="34"/>
      <c r="C106" s="35"/>
      <c r="D106" s="99"/>
      <c r="E106" s="37"/>
      <c r="F106" s="37"/>
      <c r="G106" s="98"/>
      <c r="H106" s="37"/>
      <c r="I106" s="37"/>
      <c r="J106" s="37"/>
      <c r="K106" s="37"/>
      <c r="L106" s="37"/>
      <c r="M106" s="37"/>
      <c r="N106" s="98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134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135"/>
    </row>
    <row r="107" spans="1:92" s="66" customFormat="1" ht="18" customHeight="1" x14ac:dyDescent="0.3">
      <c r="A107" s="39"/>
      <c r="B107" s="40"/>
      <c r="C107" s="41">
        <v>23</v>
      </c>
      <c r="D107" s="309" t="s">
        <v>289</v>
      </c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60"/>
      <c r="AI107" s="60"/>
      <c r="AJ107" s="60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43"/>
      <c r="AW107" s="39"/>
      <c r="AX107" s="39"/>
      <c r="AY107" s="39"/>
      <c r="AZ107" s="39"/>
      <c r="BA107" s="67"/>
    </row>
    <row r="108" spans="1:92" s="66" customFormat="1" ht="18" customHeight="1" thickBot="1" x14ac:dyDescent="0.3">
      <c r="A108" s="39"/>
      <c r="B108" s="136"/>
      <c r="C108" s="137"/>
      <c r="D108" s="39"/>
      <c r="E108" s="138"/>
      <c r="F108" s="138"/>
      <c r="G108" s="138"/>
      <c r="H108" s="39"/>
      <c r="J108" s="39"/>
      <c r="K108" s="39"/>
      <c r="L108" s="138"/>
      <c r="M108" s="43"/>
      <c r="N108" s="43"/>
      <c r="O108" s="43"/>
      <c r="P108" s="39"/>
      <c r="Q108" s="39"/>
      <c r="R108" s="39"/>
      <c r="S108" s="39"/>
      <c r="T108" s="39"/>
      <c r="U108" s="39"/>
      <c r="V108" s="39"/>
      <c r="W108" s="39"/>
      <c r="X108" s="60"/>
      <c r="Y108" s="60"/>
      <c r="Z108" s="61"/>
      <c r="AA108" s="309" t="s">
        <v>86</v>
      </c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67"/>
    </row>
    <row r="109" spans="1:92" s="66" customFormat="1" ht="15" customHeight="1" thickBot="1" x14ac:dyDescent="0.35">
      <c r="A109" s="39"/>
      <c r="B109" s="130"/>
      <c r="C109" s="39"/>
      <c r="D109" s="39"/>
      <c r="E109" s="39"/>
      <c r="F109" s="41" t="s">
        <v>68</v>
      </c>
      <c r="G109" s="309" t="s">
        <v>87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9"/>
      <c r="X109" s="82">
        <v>1</v>
      </c>
      <c r="Y109" s="84"/>
      <c r="Z109" s="39"/>
      <c r="AA109" s="382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4"/>
      <c r="BA109" s="67"/>
    </row>
    <row r="110" spans="1:92" s="66" customFormat="1" ht="15" customHeight="1" thickBot="1" x14ac:dyDescent="0.35">
      <c r="A110" s="39"/>
      <c r="B110" s="130"/>
      <c r="C110" s="39"/>
      <c r="D110" s="39"/>
      <c r="E110" s="39"/>
      <c r="F110" s="41" t="s">
        <v>70</v>
      </c>
      <c r="G110" s="309" t="s">
        <v>88</v>
      </c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9"/>
      <c r="X110" s="82">
        <v>1</v>
      </c>
      <c r="Y110" s="84"/>
      <c r="Z110" s="39"/>
      <c r="AA110" s="385"/>
      <c r="AB110" s="386"/>
      <c r="AC110" s="386"/>
      <c r="AD110" s="386"/>
      <c r="AE110" s="386"/>
      <c r="AF110" s="386"/>
      <c r="AG110" s="386"/>
      <c r="AH110" s="386"/>
      <c r="AI110" s="386"/>
      <c r="AJ110" s="386"/>
      <c r="AK110" s="386"/>
      <c r="AL110" s="386"/>
      <c r="AM110" s="386"/>
      <c r="AN110" s="386"/>
      <c r="AO110" s="386"/>
      <c r="AP110" s="386"/>
      <c r="AQ110" s="386"/>
      <c r="AR110" s="386"/>
      <c r="AS110" s="386"/>
      <c r="AT110" s="386"/>
      <c r="AU110" s="386"/>
      <c r="AV110" s="386"/>
      <c r="AW110" s="386"/>
      <c r="AX110" s="386"/>
      <c r="AY110" s="386"/>
      <c r="AZ110" s="387"/>
      <c r="BA110" s="67"/>
    </row>
    <row r="111" spans="1:92" s="66" customFormat="1" ht="15" customHeight="1" thickBot="1" x14ac:dyDescent="0.35">
      <c r="A111" s="39"/>
      <c r="B111" s="130"/>
      <c r="C111" s="39"/>
      <c r="D111" s="39"/>
      <c r="E111" s="39"/>
      <c r="F111" s="41" t="s">
        <v>72</v>
      </c>
      <c r="G111" s="309" t="s">
        <v>89</v>
      </c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9"/>
      <c r="X111" s="82">
        <v>1</v>
      </c>
      <c r="Y111" s="84"/>
      <c r="Z111" s="39"/>
      <c r="AA111" s="385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7"/>
      <c r="BA111" s="67"/>
    </row>
    <row r="112" spans="1:92" s="66" customFormat="1" ht="15" customHeight="1" thickBot="1" x14ac:dyDescent="0.35">
      <c r="A112" s="39"/>
      <c r="B112" s="130"/>
      <c r="C112" s="39"/>
      <c r="D112" s="39"/>
      <c r="E112" s="39"/>
      <c r="F112" s="41" t="s">
        <v>74</v>
      </c>
      <c r="G112" s="309" t="s">
        <v>90</v>
      </c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9"/>
      <c r="X112" s="82">
        <v>1</v>
      </c>
      <c r="Y112" s="84"/>
      <c r="Z112" s="39"/>
      <c r="AA112" s="385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7"/>
      <c r="BA112" s="67"/>
    </row>
    <row r="113" spans="1:53" s="66" customFormat="1" ht="15" customHeight="1" thickBot="1" x14ac:dyDescent="0.35">
      <c r="A113" s="39"/>
      <c r="B113" s="130"/>
      <c r="C113" s="39"/>
      <c r="D113" s="39"/>
      <c r="E113" s="39"/>
      <c r="F113" s="41" t="s">
        <v>76</v>
      </c>
      <c r="G113" s="309" t="s">
        <v>91</v>
      </c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9"/>
      <c r="X113" s="82">
        <v>1</v>
      </c>
      <c r="Y113" s="84"/>
      <c r="Z113" s="39"/>
      <c r="AA113" s="385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7"/>
      <c r="BA113" s="67"/>
    </row>
    <row r="114" spans="1:53" s="66" customFormat="1" ht="15" customHeight="1" thickBot="1" x14ac:dyDescent="0.35">
      <c r="A114" s="39"/>
      <c r="B114" s="130"/>
      <c r="C114" s="39"/>
      <c r="D114" s="39"/>
      <c r="E114" s="39"/>
      <c r="F114" s="41" t="s">
        <v>78</v>
      </c>
      <c r="G114" s="309" t="s">
        <v>92</v>
      </c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9"/>
      <c r="X114" s="82">
        <v>1</v>
      </c>
      <c r="Y114" s="84"/>
      <c r="Z114" s="39"/>
      <c r="AA114" s="385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86"/>
      <c r="AQ114" s="386"/>
      <c r="AR114" s="386"/>
      <c r="AS114" s="386"/>
      <c r="AT114" s="386"/>
      <c r="AU114" s="386"/>
      <c r="AV114" s="386"/>
      <c r="AW114" s="386"/>
      <c r="AX114" s="386"/>
      <c r="AY114" s="386"/>
      <c r="AZ114" s="387"/>
      <c r="BA114" s="67"/>
    </row>
    <row r="115" spans="1:53" s="66" customFormat="1" ht="18" customHeight="1" thickBot="1" x14ac:dyDescent="0.3">
      <c r="A115" s="39"/>
      <c r="B115" s="130"/>
      <c r="C115" s="39"/>
      <c r="D115" s="39"/>
      <c r="E115" s="39"/>
      <c r="F115" s="41" t="s">
        <v>93</v>
      </c>
      <c r="G115" s="119" t="s">
        <v>85</v>
      </c>
      <c r="H115" s="119"/>
      <c r="I115" s="119"/>
      <c r="J115" s="119"/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"/>
      <c r="W115" s="39"/>
      <c r="X115" s="82">
        <v>1</v>
      </c>
      <c r="Y115" s="84"/>
      <c r="Z115" s="39"/>
      <c r="AA115" s="388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89"/>
      <c r="AX115" s="389"/>
      <c r="AY115" s="389"/>
      <c r="AZ115" s="390"/>
      <c r="BA115" s="67"/>
    </row>
    <row r="116" spans="1:53" s="66" customFormat="1" ht="6" customHeight="1" x14ac:dyDescent="0.25">
      <c r="A116" s="39"/>
      <c r="B116" s="130"/>
      <c r="C116" s="39"/>
      <c r="D116" s="39"/>
      <c r="E116" s="39"/>
      <c r="F116" s="41"/>
      <c r="G116" s="119"/>
      <c r="H116" s="119"/>
      <c r="I116" s="119"/>
      <c r="J116" s="119"/>
      <c r="K116" s="119"/>
      <c r="L116" s="119"/>
      <c r="M116" s="119"/>
      <c r="N116" s="119"/>
      <c r="O116" s="119"/>
      <c r="P116" s="39"/>
      <c r="Q116" s="39"/>
      <c r="R116" s="39"/>
      <c r="S116" s="39"/>
      <c r="T116" s="39"/>
      <c r="U116" s="39"/>
      <c r="V116" s="39"/>
      <c r="W116" s="39"/>
      <c r="X116" s="85"/>
      <c r="Y116" s="41"/>
      <c r="Z116" s="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67"/>
    </row>
    <row r="117" spans="1:53" s="66" customFormat="1" ht="18" customHeight="1" thickBot="1" x14ac:dyDescent="0.35">
      <c r="A117" s="39"/>
      <c r="B117" s="140"/>
      <c r="C117" s="75"/>
      <c r="D117" s="141" t="s">
        <v>290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2"/>
    </row>
    <row r="118" spans="1:53" s="66" customFormat="1" ht="6" customHeight="1" x14ac:dyDescent="0.3">
      <c r="A118" s="39"/>
      <c r="B118" s="59"/>
      <c r="C118" s="65"/>
      <c r="D118" s="63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79"/>
    </row>
    <row r="119" spans="1:53" s="66" customFormat="1" ht="18" customHeight="1" x14ac:dyDescent="0.3">
      <c r="A119" s="39"/>
      <c r="B119" s="143"/>
      <c r="C119" s="41">
        <v>24</v>
      </c>
      <c r="D119" s="309" t="s">
        <v>291</v>
      </c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79"/>
    </row>
    <row r="120" spans="1:53" s="66" customFormat="1" ht="18" customHeight="1" thickBot="1" x14ac:dyDescent="0.35">
      <c r="B120" s="143"/>
      <c r="C120" s="41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86" t="s">
        <v>94</v>
      </c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79"/>
    </row>
    <row r="121" spans="1:53" ht="15" customHeight="1" thickBot="1" x14ac:dyDescent="0.35">
      <c r="B121" s="144"/>
      <c r="C121" s="39"/>
      <c r="D121" s="39"/>
      <c r="E121" s="41" t="s">
        <v>68</v>
      </c>
      <c r="F121" s="309" t="s">
        <v>95</v>
      </c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U121" s="82">
        <v>1</v>
      </c>
      <c r="V121" s="84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79"/>
    </row>
    <row r="122" spans="1:53" ht="15" customHeight="1" thickBot="1" x14ac:dyDescent="0.35">
      <c r="B122" s="144"/>
      <c r="C122" s="39"/>
      <c r="D122" s="39"/>
      <c r="E122" s="41" t="s">
        <v>68</v>
      </c>
      <c r="F122" s="309" t="s">
        <v>96</v>
      </c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U122" s="82">
        <v>1</v>
      </c>
      <c r="V122" s="84"/>
      <c r="X122" s="351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2"/>
      <c r="AZ122" s="353"/>
      <c r="BA122" s="79"/>
    </row>
    <row r="123" spans="1:53" ht="15" customHeight="1" thickBot="1" x14ac:dyDescent="0.35">
      <c r="B123" s="144"/>
      <c r="C123" s="39"/>
      <c r="D123" s="39"/>
      <c r="E123" s="41" t="s">
        <v>70</v>
      </c>
      <c r="F123" s="309" t="s">
        <v>97</v>
      </c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U123" s="82">
        <v>1</v>
      </c>
      <c r="V123" s="84"/>
      <c r="X123" s="354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55"/>
      <c r="BA123" s="79"/>
    </row>
    <row r="124" spans="1:53" ht="15" customHeight="1" thickBot="1" x14ac:dyDescent="0.35">
      <c r="B124" s="144"/>
      <c r="C124" s="39"/>
      <c r="D124" s="39"/>
      <c r="E124" s="41" t="s">
        <v>72</v>
      </c>
      <c r="F124" s="309" t="s">
        <v>98</v>
      </c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U124" s="82">
        <v>1</v>
      </c>
      <c r="V124" s="84"/>
      <c r="X124" s="354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55"/>
      <c r="BA124" s="79"/>
    </row>
    <row r="125" spans="1:53" ht="15" customHeight="1" thickBot="1" x14ac:dyDescent="0.35">
      <c r="B125" s="144"/>
      <c r="C125" s="39"/>
      <c r="D125" s="39"/>
      <c r="E125" s="41" t="s">
        <v>74</v>
      </c>
      <c r="F125" s="309" t="s">
        <v>99</v>
      </c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U125" s="82">
        <v>1</v>
      </c>
      <c r="V125" s="84"/>
      <c r="X125" s="354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48"/>
      <c r="AY125" s="348"/>
      <c r="AZ125" s="355"/>
      <c r="BA125" s="79"/>
    </row>
    <row r="126" spans="1:53" ht="15" customHeight="1" thickBot="1" x14ac:dyDescent="0.35">
      <c r="B126" s="144"/>
      <c r="C126" s="39"/>
      <c r="D126" s="39"/>
      <c r="E126" s="41" t="s">
        <v>76</v>
      </c>
      <c r="F126" s="309" t="s">
        <v>100</v>
      </c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U126" s="82">
        <v>1</v>
      </c>
      <c r="V126" s="84"/>
      <c r="X126" s="354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55"/>
      <c r="BA126" s="79"/>
    </row>
    <row r="127" spans="1:53" ht="15" customHeight="1" thickBot="1" x14ac:dyDescent="0.35">
      <c r="B127" s="144"/>
      <c r="C127" s="39"/>
      <c r="D127" s="39"/>
      <c r="E127" s="41" t="s">
        <v>78</v>
      </c>
      <c r="F127" s="309" t="s">
        <v>101</v>
      </c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U127" s="82">
        <v>1</v>
      </c>
      <c r="V127" s="84"/>
      <c r="X127" s="354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55"/>
      <c r="BA127" s="79"/>
    </row>
    <row r="128" spans="1:53" ht="15" customHeight="1" thickBot="1" x14ac:dyDescent="0.35">
      <c r="B128" s="144"/>
      <c r="C128" s="39"/>
      <c r="D128" s="39"/>
      <c r="E128" s="41" t="s">
        <v>80</v>
      </c>
      <c r="F128" s="309" t="s">
        <v>102</v>
      </c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U128" s="82">
        <v>1</v>
      </c>
      <c r="V128" s="84"/>
      <c r="X128" s="354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55"/>
      <c r="BA128" s="79"/>
    </row>
    <row r="129" spans="2:60" ht="15" customHeight="1" thickBot="1" x14ac:dyDescent="0.35">
      <c r="B129" s="144"/>
      <c r="C129" s="39"/>
      <c r="D129" s="39"/>
      <c r="E129" s="41" t="s">
        <v>82</v>
      </c>
      <c r="F129" s="309" t="s">
        <v>103</v>
      </c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U129" s="82">
        <v>1</v>
      </c>
      <c r="V129" s="84"/>
      <c r="X129" s="354"/>
      <c r="Y129" s="348"/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348"/>
      <c r="AS129" s="348"/>
      <c r="AT129" s="348"/>
      <c r="AU129" s="348"/>
      <c r="AV129" s="348"/>
      <c r="AW129" s="348"/>
      <c r="AX129" s="348"/>
      <c r="AY129" s="348"/>
      <c r="AZ129" s="355"/>
      <c r="BA129" s="79"/>
    </row>
    <row r="130" spans="2:60" ht="15" customHeight="1" thickBot="1" x14ac:dyDescent="0.35">
      <c r="B130" s="144"/>
      <c r="C130" s="39"/>
      <c r="D130" s="39"/>
      <c r="E130" s="41" t="s">
        <v>84</v>
      </c>
      <c r="F130" s="309" t="s">
        <v>104</v>
      </c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U130" s="82">
        <v>1</v>
      </c>
      <c r="V130" s="84"/>
      <c r="X130" s="354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348"/>
      <c r="AT130" s="348"/>
      <c r="AU130" s="348"/>
      <c r="AV130" s="348"/>
      <c r="AW130" s="348"/>
      <c r="AX130" s="348"/>
      <c r="AY130" s="348"/>
      <c r="AZ130" s="355"/>
      <c r="BA130" s="79"/>
    </row>
    <row r="131" spans="2:60" s="81" customFormat="1" ht="18" customHeight="1" thickBot="1" x14ac:dyDescent="0.35">
      <c r="B131" s="144"/>
      <c r="C131" s="39"/>
      <c r="D131" s="39"/>
      <c r="E131" s="41" t="s">
        <v>105</v>
      </c>
      <c r="F131" s="309" t="s">
        <v>85</v>
      </c>
      <c r="G131" s="309"/>
      <c r="H131" s="309"/>
      <c r="I131" s="309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9"/>
      <c r="U131" s="82">
        <v>1</v>
      </c>
      <c r="V131" s="84"/>
      <c r="W131" s="39"/>
      <c r="X131" s="356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8"/>
      <c r="BA131" s="79"/>
    </row>
    <row r="132" spans="2:60" s="81" customFormat="1" ht="6" customHeight="1" thickBot="1" x14ac:dyDescent="0.3">
      <c r="B132" s="72"/>
      <c r="C132" s="7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6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6"/>
      <c r="AC132" s="145"/>
      <c r="AD132" s="145"/>
      <c r="AE132" s="145"/>
      <c r="AF132" s="145"/>
      <c r="AG132" s="145"/>
      <c r="AH132" s="145"/>
      <c r="AI132" s="146"/>
      <c r="AJ132" s="145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90"/>
      <c r="AW132" s="51"/>
      <c r="AX132" s="51"/>
      <c r="AY132" s="51"/>
      <c r="AZ132" s="51"/>
      <c r="BA132" s="96"/>
    </row>
    <row r="133" spans="2:60" s="81" customFormat="1" ht="9" customHeight="1" x14ac:dyDescent="0.3">
      <c r="B133" s="144"/>
      <c r="C133" s="39"/>
      <c r="BA133" s="79"/>
    </row>
    <row r="134" spans="2:60" s="81" customFormat="1" ht="18" customHeight="1" x14ac:dyDescent="0.3">
      <c r="B134" s="143"/>
      <c r="C134" s="43">
        <v>25</v>
      </c>
      <c r="D134" s="81" t="s">
        <v>106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BA134" s="79"/>
    </row>
    <row r="135" spans="2:60" s="81" customFormat="1" ht="18" customHeight="1" x14ac:dyDescent="0.3">
      <c r="B135" s="102"/>
      <c r="C135" s="43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BA135" s="79"/>
    </row>
    <row r="136" spans="2:60" s="81" customFormat="1" ht="18" customHeight="1" thickBot="1" x14ac:dyDescent="0.35">
      <c r="B136" s="102"/>
      <c r="C136" s="65"/>
      <c r="D136" s="396" t="s">
        <v>107</v>
      </c>
      <c r="E136" s="396"/>
      <c r="F136" s="396"/>
      <c r="G136" s="396"/>
      <c r="H136" s="396"/>
      <c r="I136" s="396"/>
      <c r="J136" s="396"/>
      <c r="K136" s="396"/>
      <c r="L136" s="396"/>
      <c r="M136" s="396"/>
      <c r="N136" s="396"/>
      <c r="O136" s="396"/>
      <c r="P136" s="396"/>
      <c r="Q136" s="396"/>
      <c r="R136" s="108"/>
      <c r="S136" s="108"/>
      <c r="T136" s="108"/>
      <c r="U136" s="108"/>
      <c r="V136" s="108"/>
      <c r="W136" s="108"/>
      <c r="X136" s="108"/>
      <c r="Y136" s="108"/>
      <c r="Z136" s="342" t="s">
        <v>108</v>
      </c>
      <c r="AA136" s="342"/>
      <c r="AB136" s="342"/>
      <c r="AC136" s="342"/>
      <c r="AD136" s="342"/>
      <c r="AE136" s="342"/>
      <c r="AF136" s="342"/>
      <c r="AG136" s="342"/>
      <c r="AH136" s="342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79"/>
      <c r="BB136" s="108"/>
      <c r="BC136" s="108"/>
      <c r="BD136" s="108"/>
      <c r="BE136" s="108"/>
      <c r="BF136" s="108"/>
      <c r="BG136" s="108"/>
      <c r="BH136" s="108"/>
    </row>
    <row r="137" spans="2:60" s="81" customFormat="1" ht="18" customHeight="1" x14ac:dyDescent="0.3">
      <c r="B137" s="102"/>
      <c r="C137" s="65"/>
      <c r="D137" s="314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6"/>
      <c r="X137" s="39"/>
      <c r="Y137" s="41"/>
      <c r="Z137" s="382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4"/>
      <c r="BA137" s="67"/>
      <c r="BB137" s="39"/>
    </row>
    <row r="138" spans="2:60" s="81" customFormat="1" ht="18" customHeight="1" x14ac:dyDescent="0.3">
      <c r="B138" s="102"/>
      <c r="C138" s="65"/>
      <c r="D138" s="317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9"/>
      <c r="X138" s="88"/>
      <c r="Y138" s="88"/>
      <c r="Z138" s="385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/>
      <c r="AN138" s="386"/>
      <c r="AO138" s="386"/>
      <c r="AP138" s="386"/>
      <c r="AQ138" s="386"/>
      <c r="AR138" s="386"/>
      <c r="AS138" s="386"/>
      <c r="AT138" s="386"/>
      <c r="AU138" s="386"/>
      <c r="AV138" s="386"/>
      <c r="AW138" s="386"/>
      <c r="AX138" s="386"/>
      <c r="AY138" s="386"/>
      <c r="AZ138" s="387"/>
      <c r="BA138" s="67"/>
      <c r="BB138" s="39"/>
    </row>
    <row r="139" spans="2:60" s="81" customFormat="1" ht="18" customHeight="1" thickBot="1" x14ac:dyDescent="0.35">
      <c r="B139" s="102"/>
      <c r="C139" s="65"/>
      <c r="D139" s="320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2"/>
      <c r="X139" s="88"/>
      <c r="Y139" s="88"/>
      <c r="Z139" s="388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90"/>
      <c r="BA139" s="67"/>
      <c r="BB139" s="39"/>
    </row>
    <row r="140" spans="2:60" s="81" customFormat="1" ht="6" customHeight="1" thickBot="1" x14ac:dyDescent="0.35">
      <c r="B140" s="147"/>
      <c r="C140" s="148"/>
      <c r="D140" s="149"/>
      <c r="E140" s="150"/>
      <c r="F140" s="151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2"/>
      <c r="BB140" s="39"/>
    </row>
    <row r="141" spans="2:60" s="81" customFormat="1" ht="18" customHeight="1" thickBot="1" x14ac:dyDescent="0.35">
      <c r="B141" s="338" t="s">
        <v>109</v>
      </c>
      <c r="C141" s="338"/>
      <c r="D141" s="338"/>
      <c r="E141" s="338"/>
      <c r="F141" s="338"/>
      <c r="G141" s="338"/>
      <c r="H141" s="339" t="s">
        <v>331</v>
      </c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0"/>
      <c r="AY141" s="340"/>
      <c r="AZ141" s="340"/>
      <c r="BA141" s="341"/>
      <c r="BB141" s="39"/>
    </row>
    <row r="142" spans="2:60" s="81" customFormat="1" ht="18" customHeight="1" thickBot="1" x14ac:dyDescent="0.35">
      <c r="B142" s="153"/>
      <c r="C142" s="154"/>
      <c r="D142" s="155"/>
      <c r="E142" s="156"/>
      <c r="F142" s="157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8"/>
      <c r="BB142" s="39"/>
    </row>
    <row r="143" spans="2:60" s="81" customFormat="1" ht="18" customHeight="1" thickBot="1" x14ac:dyDescent="0.35">
      <c r="B143" s="153"/>
      <c r="C143" s="41">
        <v>26</v>
      </c>
      <c r="D143" s="81" t="s">
        <v>332</v>
      </c>
      <c r="U143" s="81" t="s">
        <v>15</v>
      </c>
      <c r="V143" s="82">
        <v>1</v>
      </c>
      <c r="W143" s="84"/>
      <c r="Z143" s="81" t="s">
        <v>16</v>
      </c>
      <c r="AA143" s="82">
        <v>2</v>
      </c>
      <c r="AB143" s="84"/>
      <c r="AG143" s="159"/>
      <c r="AL143" s="156"/>
      <c r="AM143" s="156"/>
      <c r="AN143" s="156"/>
      <c r="AO143" s="156"/>
      <c r="AP143" s="156"/>
      <c r="AX143" s="156"/>
      <c r="AY143" s="156"/>
      <c r="AZ143" s="156"/>
      <c r="BA143" s="158"/>
      <c r="BB143" s="39"/>
    </row>
    <row r="144" spans="2:60" s="81" customFormat="1" ht="18" customHeight="1" thickBot="1" x14ac:dyDescent="0.35">
      <c r="B144" s="153"/>
      <c r="C144" s="154"/>
      <c r="D144" s="155"/>
      <c r="E144" s="156"/>
      <c r="F144" s="157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8"/>
      <c r="BB144" s="39"/>
    </row>
    <row r="145" spans="1:90" s="81" customFormat="1" ht="6" customHeight="1" thickTop="1" x14ac:dyDescent="0.3">
      <c r="B145" s="160"/>
      <c r="C145" s="161"/>
      <c r="D145" s="162"/>
      <c r="E145" s="163"/>
      <c r="F145" s="164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5"/>
      <c r="BB145" s="39"/>
    </row>
    <row r="146" spans="1:90" s="81" customFormat="1" ht="18" customHeight="1" x14ac:dyDescent="0.3">
      <c r="B146" s="143"/>
      <c r="C146" s="41">
        <v>27</v>
      </c>
      <c r="D146" s="310" t="s">
        <v>292</v>
      </c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AV146" s="86"/>
      <c r="BA146" s="67"/>
      <c r="BB146" s="39"/>
      <c r="BC146" s="350"/>
      <c r="BD146" s="350"/>
      <c r="BE146" s="350"/>
      <c r="BF146" s="350"/>
      <c r="BG146" s="350"/>
      <c r="BH146" s="350"/>
      <c r="BI146" s="350"/>
      <c r="BJ146" s="350"/>
      <c r="BK146" s="350"/>
      <c r="BL146" s="350"/>
      <c r="BM146" s="350"/>
      <c r="BN146" s="350"/>
      <c r="BO146" s="350"/>
      <c r="BP146" s="350"/>
      <c r="BQ146" s="350"/>
      <c r="BR146" s="350"/>
      <c r="BS146" s="350"/>
      <c r="BT146" s="350"/>
      <c r="BU146" s="350"/>
      <c r="BV146" s="350"/>
      <c r="BW146" s="350"/>
      <c r="BX146" s="350"/>
      <c r="BY146" s="350"/>
      <c r="BZ146" s="350"/>
      <c r="CA146" s="350"/>
      <c r="CB146" s="350"/>
      <c r="CC146" s="350"/>
      <c r="CD146" s="350"/>
    </row>
    <row r="147" spans="1:90" s="81" customFormat="1" ht="6" customHeight="1" thickBot="1" x14ac:dyDescent="0.3">
      <c r="B147" s="143"/>
      <c r="C147" s="41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8"/>
      <c r="P147" s="168"/>
      <c r="Q147" s="168"/>
      <c r="R147" s="168"/>
      <c r="X147" s="167"/>
      <c r="AV147" s="86"/>
      <c r="BA147" s="79"/>
      <c r="BC147" s="350"/>
      <c r="BD147" s="350"/>
      <c r="BE147" s="350"/>
      <c r="BF147" s="350"/>
      <c r="BG147" s="350"/>
      <c r="BH147" s="350"/>
      <c r="BI147" s="350"/>
      <c r="BJ147" s="350"/>
      <c r="BK147" s="350"/>
      <c r="BL147" s="350"/>
      <c r="BM147" s="350"/>
      <c r="BN147" s="350"/>
      <c r="BO147" s="350"/>
      <c r="BP147" s="350"/>
      <c r="BQ147" s="350"/>
      <c r="BR147" s="350"/>
      <c r="BS147" s="350"/>
      <c r="BT147" s="350"/>
      <c r="BU147" s="350"/>
      <c r="BV147" s="350"/>
      <c r="BW147" s="350"/>
      <c r="BX147" s="350"/>
      <c r="BY147" s="350"/>
      <c r="BZ147" s="350"/>
      <c r="CA147" s="350"/>
      <c r="CB147" s="350"/>
      <c r="CC147" s="350"/>
      <c r="CD147" s="350"/>
    </row>
    <row r="148" spans="1:90" s="81" customFormat="1" ht="15" customHeight="1" thickBot="1" x14ac:dyDescent="0.3">
      <c r="B148" s="143"/>
      <c r="C148" s="41"/>
      <c r="D148" s="85" t="s">
        <v>68</v>
      </c>
      <c r="E148" s="81" t="s">
        <v>110</v>
      </c>
      <c r="K148" s="82">
        <v>1</v>
      </c>
      <c r="L148" s="84"/>
      <c r="N148" s="85"/>
      <c r="AD148" s="168"/>
      <c r="AE148" s="168"/>
      <c r="AF148" s="39"/>
      <c r="AV148" s="86"/>
      <c r="BA148" s="79"/>
    </row>
    <row r="149" spans="1:90" s="81" customFormat="1" ht="15" customHeight="1" thickBot="1" x14ac:dyDescent="0.3">
      <c r="B149" s="143"/>
      <c r="C149" s="41"/>
      <c r="D149" s="85" t="s">
        <v>70</v>
      </c>
      <c r="E149" s="81" t="s">
        <v>111</v>
      </c>
      <c r="K149" s="82">
        <v>1</v>
      </c>
      <c r="L149" s="84"/>
      <c r="N149" s="85"/>
      <c r="U149" s="167"/>
      <c r="AV149" s="86"/>
      <c r="BA149" s="79"/>
    </row>
    <row r="150" spans="1:90" s="81" customFormat="1" ht="15" customHeight="1" thickBot="1" x14ac:dyDescent="0.3">
      <c r="B150" s="143"/>
      <c r="C150" s="41"/>
      <c r="D150" s="85" t="s">
        <v>72</v>
      </c>
      <c r="E150" s="81" t="s">
        <v>112</v>
      </c>
      <c r="K150" s="169">
        <v>1</v>
      </c>
      <c r="L150" s="170"/>
      <c r="N150" s="85"/>
      <c r="U150" s="167"/>
      <c r="BA150" s="79"/>
    </row>
    <row r="151" spans="1:90" s="81" customFormat="1" ht="15" customHeight="1" thickBot="1" x14ac:dyDescent="0.3">
      <c r="B151" s="143"/>
      <c r="C151" s="41"/>
      <c r="D151" s="85" t="s">
        <v>74</v>
      </c>
      <c r="E151" s="81" t="s">
        <v>113</v>
      </c>
      <c r="G151" s="167"/>
      <c r="H151" s="167"/>
      <c r="I151" s="167"/>
      <c r="J151" s="167"/>
      <c r="K151" s="82">
        <v>1</v>
      </c>
      <c r="L151" s="84"/>
      <c r="N151" s="324" t="s">
        <v>114</v>
      </c>
      <c r="O151" s="324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1"/>
      <c r="AE151" s="381"/>
      <c r="AF151" s="381"/>
      <c r="AG151" s="381"/>
      <c r="BA151" s="79"/>
    </row>
    <row r="152" spans="1:90" s="81" customFormat="1" ht="6" customHeight="1" thickBot="1" x14ac:dyDescent="0.3">
      <c r="B152" s="171"/>
      <c r="C152" s="51"/>
      <c r="D152" s="101"/>
      <c r="E152" s="101"/>
      <c r="F152" s="101"/>
      <c r="G152" s="101"/>
      <c r="H152" s="101"/>
      <c r="I152" s="101"/>
      <c r="J152" s="168"/>
      <c r="K152" s="172"/>
      <c r="L152" s="173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4"/>
      <c r="AE152" s="173"/>
      <c r="AF152" s="172"/>
      <c r="AG152" s="172"/>
      <c r="AH152" s="172"/>
      <c r="AI152" s="172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96"/>
    </row>
    <row r="153" spans="1:90" s="81" customFormat="1" ht="6" customHeight="1" x14ac:dyDescent="0.25">
      <c r="B153" s="175"/>
      <c r="C153" s="37"/>
      <c r="D153" s="126"/>
      <c r="E153" s="126"/>
      <c r="F153" s="126"/>
      <c r="H153" s="39"/>
      <c r="I153" s="126"/>
      <c r="J153" s="126"/>
      <c r="K153" s="126"/>
      <c r="L153" s="125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76"/>
      <c r="AE153" s="125"/>
      <c r="AF153" s="124"/>
      <c r="AG153" s="124"/>
      <c r="AH153" s="124"/>
      <c r="AI153" s="124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38"/>
    </row>
    <row r="154" spans="1:90" ht="18" customHeight="1" x14ac:dyDescent="0.3">
      <c r="A154" s="81"/>
      <c r="B154" s="40"/>
      <c r="C154" s="41">
        <v>28</v>
      </c>
      <c r="D154" s="309" t="s">
        <v>293</v>
      </c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64"/>
      <c r="AP154" s="64"/>
      <c r="AQ154" s="64"/>
      <c r="AR154" s="64"/>
      <c r="AV154" s="43"/>
      <c r="BA154" s="79"/>
      <c r="BB154" s="81"/>
      <c r="BC154" s="81"/>
      <c r="BD154" s="81"/>
    </row>
    <row r="155" spans="1:90" ht="6" customHeight="1" thickBot="1" x14ac:dyDescent="0.3">
      <c r="A155" s="81"/>
      <c r="B155" s="40"/>
      <c r="C155" s="41"/>
      <c r="D155" s="66"/>
      <c r="E155" s="167"/>
      <c r="F155" s="167"/>
      <c r="K155" s="167"/>
      <c r="L155" s="167"/>
      <c r="M155" s="167"/>
      <c r="N155" s="168"/>
      <c r="O155" s="168"/>
      <c r="P155" s="168"/>
      <c r="Q155" s="168"/>
      <c r="R155" s="81"/>
      <c r="S155" s="81"/>
      <c r="T155" s="81"/>
      <c r="U155" s="81"/>
      <c r="V155" s="81"/>
      <c r="W155" s="167"/>
      <c r="X155" s="81"/>
      <c r="Y155" s="81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V155" s="43"/>
      <c r="BA155" s="79"/>
      <c r="BB155" s="81"/>
      <c r="BC155" s="81"/>
      <c r="BD155" s="81"/>
    </row>
    <row r="156" spans="1:90" ht="15" customHeight="1" thickBot="1" x14ac:dyDescent="0.35">
      <c r="A156" s="81"/>
      <c r="B156" s="40"/>
      <c r="C156" s="41"/>
      <c r="D156" s="41" t="s">
        <v>68</v>
      </c>
      <c r="E156" s="39" t="s">
        <v>110</v>
      </c>
      <c r="K156" s="82">
        <v>1</v>
      </c>
      <c r="L156" s="84"/>
      <c r="N156" s="41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V156" s="43"/>
      <c r="BA156" s="79"/>
      <c r="BB156" s="81"/>
      <c r="BC156" s="81"/>
      <c r="BD156" s="81"/>
    </row>
    <row r="157" spans="1:90" ht="15" customHeight="1" thickBot="1" x14ac:dyDescent="0.35">
      <c r="B157" s="40"/>
      <c r="C157" s="41"/>
      <c r="D157" s="41" t="s">
        <v>70</v>
      </c>
      <c r="E157" s="39" t="s">
        <v>111</v>
      </c>
      <c r="K157" s="82">
        <v>1</v>
      </c>
      <c r="L157" s="84"/>
      <c r="N157" s="41"/>
      <c r="AA157" s="64"/>
      <c r="AB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R157" s="64"/>
      <c r="AV157" s="43"/>
      <c r="BA157" s="79"/>
      <c r="BB157" s="81"/>
      <c r="BC157" s="350"/>
      <c r="BD157" s="350"/>
      <c r="BE157" s="350"/>
      <c r="BF157" s="350"/>
      <c r="BG157" s="350"/>
      <c r="BH157" s="350"/>
      <c r="BI157" s="350"/>
      <c r="BJ157" s="350"/>
      <c r="BK157" s="350"/>
      <c r="BL157" s="350"/>
      <c r="BM157" s="350"/>
      <c r="BN157" s="350"/>
      <c r="BO157" s="350"/>
      <c r="BP157" s="350"/>
      <c r="BQ157" s="350"/>
      <c r="BR157" s="350"/>
      <c r="BS157" s="350"/>
      <c r="BT157" s="350"/>
      <c r="BU157" s="350"/>
      <c r="BV157" s="350"/>
      <c r="BW157" s="350"/>
      <c r="BX157" s="350"/>
      <c r="BY157" s="350"/>
      <c r="BZ157" s="350"/>
      <c r="CA157" s="350"/>
      <c r="CB157" s="350"/>
      <c r="CC157" s="350"/>
      <c r="CD157" s="350"/>
      <c r="CE157" s="350"/>
      <c r="CF157" s="350"/>
      <c r="CG157" s="350"/>
      <c r="CH157" s="350"/>
      <c r="CI157" s="350"/>
      <c r="CJ157" s="350"/>
      <c r="CK157" s="350"/>
      <c r="CL157" s="350"/>
    </row>
    <row r="158" spans="1:90" ht="15" customHeight="1" thickBot="1" x14ac:dyDescent="0.35">
      <c r="B158" s="40"/>
      <c r="C158" s="41"/>
      <c r="D158" s="41" t="s">
        <v>72</v>
      </c>
      <c r="E158" s="39" t="s">
        <v>112</v>
      </c>
      <c r="K158" s="169">
        <v>1</v>
      </c>
      <c r="L158" s="84"/>
      <c r="N158" s="41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V158" s="43"/>
      <c r="BA158" s="79"/>
      <c r="BB158" s="81"/>
      <c r="BC158" s="350"/>
      <c r="BD158" s="350"/>
      <c r="BE158" s="350"/>
      <c r="BF158" s="350"/>
      <c r="BG158" s="350"/>
      <c r="BH158" s="350"/>
      <c r="BI158" s="350"/>
      <c r="BJ158" s="350"/>
      <c r="BK158" s="350"/>
      <c r="BL158" s="350"/>
      <c r="BM158" s="350"/>
      <c r="BN158" s="350"/>
      <c r="BO158" s="350"/>
      <c r="BP158" s="350"/>
      <c r="BQ158" s="350"/>
      <c r="BR158" s="350"/>
      <c r="BS158" s="350"/>
      <c r="BT158" s="350"/>
      <c r="BU158" s="350"/>
      <c r="BV158" s="350"/>
      <c r="BW158" s="350"/>
      <c r="BX158" s="350"/>
      <c r="BY158" s="350"/>
      <c r="BZ158" s="350"/>
      <c r="CA158" s="350"/>
      <c r="CB158" s="350"/>
      <c r="CC158" s="350"/>
      <c r="CD158" s="350"/>
      <c r="CE158" s="350"/>
      <c r="CF158" s="350"/>
      <c r="CG158" s="350"/>
      <c r="CH158" s="350"/>
      <c r="CI158" s="350"/>
      <c r="CJ158" s="350"/>
      <c r="CK158" s="350"/>
      <c r="CL158" s="350"/>
    </row>
    <row r="159" spans="1:90" ht="15" customHeight="1" thickBot="1" x14ac:dyDescent="0.35">
      <c r="B159" s="40"/>
      <c r="C159" s="41"/>
      <c r="D159" s="41" t="s">
        <v>74</v>
      </c>
      <c r="E159" s="39" t="s">
        <v>115</v>
      </c>
      <c r="K159" s="82">
        <v>1</v>
      </c>
      <c r="L159" s="84"/>
      <c r="N159" s="65" t="s">
        <v>114</v>
      </c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V159" s="43"/>
      <c r="BA159" s="79"/>
      <c r="BB159" s="81"/>
      <c r="BC159" s="350"/>
      <c r="BD159" s="350"/>
      <c r="BE159" s="350"/>
      <c r="BF159" s="350"/>
      <c r="BG159" s="350"/>
      <c r="BH159" s="350"/>
      <c r="BI159" s="350"/>
      <c r="BJ159" s="350"/>
      <c r="BK159" s="350"/>
      <c r="BL159" s="350"/>
      <c r="BM159" s="350"/>
      <c r="BN159" s="350"/>
      <c r="BO159" s="350"/>
      <c r="BP159" s="350"/>
      <c r="BQ159" s="350"/>
      <c r="BR159" s="350"/>
      <c r="BS159" s="350"/>
      <c r="BT159" s="350"/>
      <c r="BU159" s="350"/>
      <c r="BV159" s="350"/>
      <c r="BW159" s="350"/>
      <c r="BX159" s="350"/>
      <c r="BY159" s="350"/>
      <c r="BZ159" s="350"/>
      <c r="CA159" s="350"/>
      <c r="CB159" s="350"/>
      <c r="CC159" s="350"/>
      <c r="CD159" s="350"/>
      <c r="CE159" s="350"/>
      <c r="CF159" s="350"/>
      <c r="CG159" s="350"/>
      <c r="CH159" s="350"/>
      <c r="CI159" s="350"/>
      <c r="CJ159" s="350"/>
      <c r="CK159" s="350"/>
      <c r="CL159" s="350"/>
    </row>
    <row r="160" spans="1:90" ht="6" customHeight="1" thickBot="1" x14ac:dyDescent="0.35">
      <c r="B160" s="177"/>
      <c r="C160" s="178"/>
      <c r="D160" s="179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0"/>
      <c r="AT160" s="180"/>
      <c r="AU160" s="180"/>
      <c r="AV160" s="182"/>
      <c r="AW160" s="180"/>
      <c r="AX160" s="180"/>
      <c r="AY160" s="180"/>
      <c r="AZ160" s="180"/>
      <c r="BA160" s="183"/>
      <c r="BB160" s="81"/>
    </row>
    <row r="161" spans="2:53" s="81" customFormat="1" ht="6" customHeight="1" thickTop="1" x14ac:dyDescent="0.25">
      <c r="B161" s="144"/>
      <c r="C161" s="39"/>
      <c r="G161" s="168"/>
      <c r="H161" s="168"/>
      <c r="I161" s="168"/>
      <c r="J161" s="168"/>
      <c r="BA161" s="79"/>
    </row>
    <row r="162" spans="2:53" s="81" customFormat="1" ht="18" customHeight="1" x14ac:dyDescent="0.25">
      <c r="B162" s="143"/>
      <c r="C162" s="85">
        <v>29</v>
      </c>
      <c r="D162" s="310" t="s">
        <v>333</v>
      </c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119"/>
      <c r="AJ162" s="119"/>
      <c r="AK162" s="119"/>
      <c r="AL162" s="119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84"/>
    </row>
    <row r="163" spans="2:53" s="81" customFormat="1" ht="6" customHeight="1" thickBot="1" x14ac:dyDescent="0.3">
      <c r="B163" s="143"/>
      <c r="C163" s="41"/>
      <c r="D163" s="66"/>
      <c r="E163" s="39"/>
      <c r="F163" s="39"/>
      <c r="K163" s="39"/>
      <c r="L163" s="39"/>
      <c r="M163" s="39"/>
      <c r="N163" s="39"/>
      <c r="O163" s="39"/>
      <c r="P163" s="39"/>
      <c r="Q163" s="39"/>
      <c r="R163" s="119"/>
      <c r="S163" s="119"/>
      <c r="T163" s="119"/>
      <c r="U163" s="119"/>
      <c r="V163" s="119"/>
      <c r="W163" s="119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84"/>
    </row>
    <row r="164" spans="2:53" s="81" customFormat="1" ht="15" customHeight="1" thickBot="1" x14ac:dyDescent="0.3">
      <c r="B164" s="143"/>
      <c r="C164" s="41"/>
      <c r="D164" s="64" t="s">
        <v>68</v>
      </c>
      <c r="E164" s="81" t="s">
        <v>116</v>
      </c>
      <c r="K164" s="82">
        <v>1</v>
      </c>
      <c r="L164" s="84"/>
      <c r="P164" s="104" t="s">
        <v>80</v>
      </c>
      <c r="Q164" s="81" t="s">
        <v>122</v>
      </c>
      <c r="W164" s="82">
        <v>1</v>
      </c>
      <c r="X164" s="84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84"/>
    </row>
    <row r="165" spans="2:53" s="81" customFormat="1" ht="15" customHeight="1" thickBot="1" x14ac:dyDescent="0.3">
      <c r="B165" s="143"/>
      <c r="C165" s="41"/>
      <c r="D165" s="64" t="s">
        <v>70</v>
      </c>
      <c r="E165" s="81" t="s">
        <v>117</v>
      </c>
      <c r="K165" s="169">
        <v>1</v>
      </c>
      <c r="L165" s="84"/>
      <c r="P165" s="104" t="s">
        <v>82</v>
      </c>
      <c r="Q165" s="81" t="s">
        <v>123</v>
      </c>
      <c r="W165" s="82">
        <v>1</v>
      </c>
      <c r="X165" s="84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84"/>
    </row>
    <row r="166" spans="2:53" s="81" customFormat="1" ht="15" customHeight="1" thickBot="1" x14ac:dyDescent="0.3">
      <c r="B166" s="143"/>
      <c r="C166" s="41"/>
      <c r="D166" s="64" t="s">
        <v>72</v>
      </c>
      <c r="E166" s="310" t="s">
        <v>118</v>
      </c>
      <c r="F166" s="310"/>
      <c r="G166" s="310"/>
      <c r="H166" s="310"/>
      <c r="K166" s="82">
        <v>1</v>
      </c>
      <c r="L166" s="84"/>
      <c r="P166" s="104" t="s">
        <v>84</v>
      </c>
      <c r="Q166" s="81" t="s">
        <v>124</v>
      </c>
      <c r="T166" s="168"/>
      <c r="W166" s="169">
        <v>1</v>
      </c>
      <c r="X166" s="84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84"/>
    </row>
    <row r="167" spans="2:53" s="81" customFormat="1" ht="15" customHeight="1" thickBot="1" x14ac:dyDescent="0.3">
      <c r="B167" s="143"/>
      <c r="C167" s="41"/>
      <c r="D167" s="64" t="s">
        <v>74</v>
      </c>
      <c r="E167" s="310" t="s">
        <v>119</v>
      </c>
      <c r="F167" s="310"/>
      <c r="G167" s="310"/>
      <c r="H167" s="310"/>
      <c r="K167" s="82">
        <v>1</v>
      </c>
      <c r="L167" s="84"/>
      <c r="P167" s="104" t="s">
        <v>125</v>
      </c>
      <c r="Q167" s="81" t="s">
        <v>126</v>
      </c>
      <c r="T167" s="168"/>
      <c r="W167" s="82">
        <v>1</v>
      </c>
      <c r="X167" s="84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84"/>
    </row>
    <row r="168" spans="2:53" s="81" customFormat="1" ht="15" customHeight="1" thickBot="1" x14ac:dyDescent="0.3">
      <c r="B168" s="143"/>
      <c r="C168" s="41"/>
      <c r="D168" s="104" t="s">
        <v>76</v>
      </c>
      <c r="E168" s="310" t="s">
        <v>120</v>
      </c>
      <c r="F168" s="310"/>
      <c r="G168" s="310"/>
      <c r="H168" s="310"/>
      <c r="K168" s="82">
        <v>1</v>
      </c>
      <c r="L168" s="84"/>
      <c r="P168" s="64" t="s">
        <v>127</v>
      </c>
      <c r="Q168" s="81" t="s">
        <v>115</v>
      </c>
      <c r="V168" s="168"/>
      <c r="W168" s="82">
        <v>1</v>
      </c>
      <c r="X168" s="84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84"/>
    </row>
    <row r="169" spans="2:53" s="81" customFormat="1" ht="15" customHeight="1" thickBot="1" x14ac:dyDescent="0.3">
      <c r="B169" s="143"/>
      <c r="C169" s="41"/>
      <c r="D169" s="104" t="s">
        <v>78</v>
      </c>
      <c r="E169" s="81" t="s">
        <v>121</v>
      </c>
      <c r="K169" s="82">
        <v>1</v>
      </c>
      <c r="L169" s="84"/>
      <c r="P169" s="64" t="s">
        <v>294</v>
      </c>
      <c r="Q169" s="310" t="s">
        <v>128</v>
      </c>
      <c r="R169" s="310"/>
      <c r="S169" s="310"/>
      <c r="T169" s="310"/>
      <c r="U169" s="168"/>
      <c r="V169" s="168"/>
      <c r="W169" s="82">
        <v>1</v>
      </c>
      <c r="X169" s="84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84"/>
    </row>
    <row r="170" spans="2:53" s="81" customFormat="1" ht="6" customHeight="1" thickBot="1" x14ac:dyDescent="0.3">
      <c r="B170" s="144"/>
      <c r="C170" s="39"/>
      <c r="D170" s="64"/>
      <c r="E170" s="77"/>
      <c r="F170" s="77"/>
      <c r="G170" s="77"/>
      <c r="H170" s="77"/>
      <c r="I170" s="168"/>
      <c r="J170" s="168"/>
      <c r="K170" s="85"/>
      <c r="L170" s="41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68"/>
      <c r="AE170" s="167"/>
      <c r="AF170" s="168"/>
      <c r="AG170" s="168"/>
      <c r="AH170" s="168"/>
      <c r="AI170" s="168"/>
      <c r="BA170" s="79"/>
    </row>
    <row r="171" spans="2:53" s="81" customFormat="1" ht="6" customHeight="1" x14ac:dyDescent="0.25">
      <c r="B171" s="175"/>
      <c r="C171" s="37"/>
      <c r="D171" s="126"/>
      <c r="E171" s="126"/>
      <c r="F171" s="126"/>
      <c r="G171" s="126"/>
      <c r="H171" s="126"/>
      <c r="I171" s="124"/>
      <c r="J171" s="124"/>
      <c r="K171" s="124"/>
      <c r="L171" s="125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76"/>
      <c r="AE171" s="125"/>
      <c r="AF171" s="124"/>
      <c r="AG171" s="124"/>
      <c r="AH171" s="124"/>
      <c r="AI171" s="124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38"/>
    </row>
    <row r="172" spans="2:53" s="81" customFormat="1" ht="18" customHeight="1" x14ac:dyDescent="0.25">
      <c r="B172" s="143"/>
      <c r="C172" s="41">
        <v>30</v>
      </c>
      <c r="D172" s="310" t="s">
        <v>295</v>
      </c>
      <c r="E172" s="310"/>
      <c r="F172" s="310"/>
      <c r="G172" s="310"/>
      <c r="H172" s="310"/>
      <c r="I172" s="310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84"/>
    </row>
    <row r="173" spans="2:53" s="81" customFormat="1" ht="6" customHeight="1" thickBot="1" x14ac:dyDescent="0.3">
      <c r="B173" s="144"/>
      <c r="C173" s="39"/>
      <c r="D173" s="310" t="str">
        <f>IF(AND(F174="X",J174="X"),"POR FAVOR SELECCIONE SÓLO UNA DE LAS DOS OPCIONES","")</f>
        <v/>
      </c>
      <c r="E173" s="310"/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168"/>
      <c r="Z173" s="168"/>
      <c r="AA173" s="168"/>
      <c r="AB173" s="168"/>
      <c r="AC173" s="168"/>
      <c r="AD173" s="68"/>
      <c r="AE173" s="167"/>
      <c r="AF173" s="168"/>
      <c r="AG173" s="168"/>
      <c r="AH173" s="168"/>
      <c r="AI173" s="168"/>
      <c r="BA173" s="79"/>
    </row>
    <row r="174" spans="2:53" s="81" customFormat="1" ht="18" customHeight="1" thickBot="1" x14ac:dyDescent="0.3">
      <c r="B174" s="185"/>
      <c r="C174" s="186"/>
      <c r="D174" s="81" t="s">
        <v>129</v>
      </c>
      <c r="E174" s="82">
        <v>1</v>
      </c>
      <c r="F174" s="84"/>
      <c r="H174" s="81" t="s">
        <v>16</v>
      </c>
      <c r="I174" s="82">
        <v>2</v>
      </c>
      <c r="J174" s="84"/>
      <c r="K174" s="187"/>
      <c r="O174" s="187"/>
      <c r="S174" s="39"/>
      <c r="T174" s="39"/>
      <c r="U174" s="41"/>
      <c r="V174" s="39"/>
      <c r="X174" s="188"/>
      <c r="Z174" s="168"/>
      <c r="AA174" s="168"/>
      <c r="AB174" s="168"/>
      <c r="AC174" s="168"/>
      <c r="AD174" s="68"/>
      <c r="AE174" s="167"/>
      <c r="AF174" s="168"/>
      <c r="AG174" s="168"/>
      <c r="AH174" s="168"/>
      <c r="AI174" s="168"/>
      <c r="BA174" s="79"/>
    </row>
    <row r="175" spans="2:53" s="81" customFormat="1" ht="6" customHeight="1" x14ac:dyDescent="0.25">
      <c r="B175" s="144"/>
      <c r="C175" s="39"/>
      <c r="I175" s="168"/>
      <c r="J175" s="168"/>
      <c r="K175" s="168"/>
      <c r="L175" s="167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68"/>
      <c r="AE175" s="167"/>
      <c r="AF175" s="168"/>
      <c r="AG175" s="168"/>
      <c r="AH175" s="168"/>
      <c r="AI175" s="168"/>
      <c r="BA175" s="79"/>
    </row>
    <row r="176" spans="2:53" s="81" customFormat="1" ht="18" customHeight="1" thickBot="1" x14ac:dyDescent="0.3">
      <c r="B176" s="144"/>
      <c r="D176" s="81" t="s">
        <v>68</v>
      </c>
      <c r="E176" s="81" t="s">
        <v>130</v>
      </c>
      <c r="P176" s="168"/>
      <c r="Q176" s="168"/>
      <c r="R176" s="168"/>
      <c r="S176" s="168"/>
      <c r="T176" s="168"/>
      <c r="U176" s="168"/>
      <c r="V176" s="168"/>
      <c r="BA176" s="79"/>
    </row>
    <row r="177" spans="2:53" s="81" customFormat="1" ht="18" customHeight="1" x14ac:dyDescent="0.3">
      <c r="B177" s="144"/>
      <c r="D177" s="314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6"/>
      <c r="BA177" s="79"/>
    </row>
    <row r="178" spans="2:53" s="81" customFormat="1" ht="18" customHeight="1" x14ac:dyDescent="0.3">
      <c r="B178" s="144"/>
      <c r="D178" s="317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9"/>
      <c r="BA178" s="79"/>
    </row>
    <row r="179" spans="2:53" s="81" customFormat="1" ht="18" customHeight="1" thickBot="1" x14ac:dyDescent="0.35">
      <c r="B179" s="144"/>
      <c r="D179" s="320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2"/>
      <c r="BA179" s="79"/>
    </row>
    <row r="180" spans="2:53" s="81" customFormat="1" ht="6" customHeight="1" x14ac:dyDescent="0.25">
      <c r="B180" s="144"/>
      <c r="C180" s="39"/>
      <c r="H180" s="168"/>
      <c r="I180" s="168"/>
      <c r="J180" s="168"/>
      <c r="K180" s="167"/>
      <c r="L180" s="168"/>
      <c r="M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BA180" s="79"/>
    </row>
    <row r="181" spans="2:53" s="81" customFormat="1" ht="18" customHeight="1" thickBot="1" x14ac:dyDescent="0.3">
      <c r="B181" s="144"/>
      <c r="D181" s="168" t="s">
        <v>70</v>
      </c>
      <c r="E181" s="81" t="s">
        <v>131</v>
      </c>
      <c r="R181" s="77"/>
      <c r="S181" s="77"/>
      <c r="T181" s="77"/>
      <c r="U181" s="77"/>
      <c r="V181" s="77"/>
      <c r="W181" s="77"/>
      <c r="AC181" s="168" t="s">
        <v>74</v>
      </c>
      <c r="AD181" s="310" t="s">
        <v>132</v>
      </c>
      <c r="AE181" s="310"/>
      <c r="AF181" s="310"/>
      <c r="AG181" s="310"/>
      <c r="AH181" s="310"/>
      <c r="AI181" s="310"/>
      <c r="AJ181" s="310"/>
      <c r="AK181" s="310"/>
      <c r="AL181" s="310"/>
      <c r="AM181" s="310"/>
      <c r="AN181" s="310"/>
      <c r="AO181" s="310"/>
      <c r="AP181" s="310"/>
      <c r="AQ181" s="310"/>
      <c r="AR181" s="310"/>
      <c r="AS181" s="310"/>
      <c r="AT181" s="310"/>
      <c r="AU181" s="310"/>
      <c r="AV181" s="310"/>
      <c r="AW181" s="310"/>
      <c r="AX181" s="310"/>
      <c r="AY181" s="310"/>
      <c r="AZ181" s="310"/>
      <c r="BA181" s="79"/>
    </row>
    <row r="182" spans="2:53" s="81" customFormat="1" ht="18" customHeight="1" thickBot="1" x14ac:dyDescent="0.35">
      <c r="B182" s="144"/>
      <c r="D182" s="314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6"/>
      <c r="BA182" s="79"/>
    </row>
    <row r="183" spans="2:53" s="81" customFormat="1" ht="18" customHeight="1" thickBot="1" x14ac:dyDescent="0.35">
      <c r="B183" s="144"/>
      <c r="D183" s="317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9"/>
      <c r="AE183" s="81" t="s">
        <v>129</v>
      </c>
      <c r="AF183" s="82">
        <v>1</v>
      </c>
      <c r="AG183" s="84"/>
      <c r="AI183" s="81" t="s">
        <v>16</v>
      </c>
      <c r="AJ183" s="82">
        <v>2</v>
      </c>
      <c r="AK183" s="84"/>
      <c r="BA183" s="79"/>
    </row>
    <row r="184" spans="2:53" s="81" customFormat="1" ht="18" customHeight="1" x14ac:dyDescent="0.3">
      <c r="B184" s="144"/>
      <c r="D184" s="317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9"/>
      <c r="BA184" s="79"/>
    </row>
    <row r="185" spans="2:53" s="81" customFormat="1" ht="18" customHeight="1" x14ac:dyDescent="0.3">
      <c r="B185" s="144"/>
      <c r="D185" s="317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9"/>
      <c r="AC185" s="81" t="s">
        <v>76</v>
      </c>
      <c r="AD185" s="394" t="s">
        <v>296</v>
      </c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4"/>
      <c r="AO185" s="394"/>
      <c r="AP185" s="394"/>
      <c r="AQ185" s="394"/>
      <c r="AR185" s="394"/>
      <c r="AS185" s="394"/>
      <c r="AT185" s="394"/>
      <c r="AU185" s="394"/>
      <c r="AV185" s="394"/>
      <c r="AW185" s="394"/>
      <c r="AX185" s="394"/>
      <c r="AY185" s="117"/>
      <c r="AZ185" s="117"/>
      <c r="BA185" s="79"/>
    </row>
    <row r="186" spans="2:53" s="81" customFormat="1" ht="18" customHeight="1" x14ac:dyDescent="0.3">
      <c r="B186" s="144"/>
      <c r="D186" s="317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9"/>
      <c r="AD186" s="394"/>
      <c r="AE186" s="394"/>
      <c r="AF186" s="394"/>
      <c r="AG186" s="394"/>
      <c r="AH186" s="394"/>
      <c r="AI186" s="394"/>
      <c r="AJ186" s="394"/>
      <c r="AK186" s="394"/>
      <c r="AL186" s="394"/>
      <c r="AM186" s="394"/>
      <c r="AN186" s="394"/>
      <c r="AO186" s="394"/>
      <c r="AP186" s="394"/>
      <c r="AQ186" s="394"/>
      <c r="AR186" s="394"/>
      <c r="AS186" s="394"/>
      <c r="AT186" s="394"/>
      <c r="AU186" s="394"/>
      <c r="AV186" s="394"/>
      <c r="AW186" s="394"/>
      <c r="AX186" s="394"/>
      <c r="AY186" s="117"/>
      <c r="AZ186" s="117"/>
      <c r="BA186" s="79"/>
    </row>
    <row r="187" spans="2:53" s="81" customFormat="1" ht="18" customHeight="1" x14ac:dyDescent="0.25">
      <c r="B187" s="143"/>
      <c r="D187" s="317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9"/>
      <c r="AD187" s="381"/>
      <c r="AE187" s="381"/>
      <c r="AF187" s="381"/>
      <c r="AG187" s="381"/>
      <c r="AH187" s="381"/>
      <c r="AI187" s="381"/>
      <c r="AJ187" s="381"/>
      <c r="AK187" s="381"/>
      <c r="AL187" s="381"/>
      <c r="AM187" s="381"/>
      <c r="AN187" s="381"/>
      <c r="AO187" s="381"/>
      <c r="AP187" s="381"/>
      <c r="AQ187" s="381"/>
      <c r="AR187" s="381"/>
      <c r="AS187" s="381"/>
      <c r="AT187" s="381"/>
      <c r="AU187" s="381"/>
      <c r="AV187" s="381"/>
      <c r="AW187" s="381"/>
      <c r="AX187" s="381"/>
      <c r="AY187" s="381"/>
      <c r="AZ187" s="381"/>
      <c r="BA187" s="184"/>
    </row>
    <row r="188" spans="2:53" s="81" customFormat="1" ht="18" customHeight="1" thickBot="1" x14ac:dyDescent="0.3">
      <c r="B188" s="143"/>
      <c r="D188" s="320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2"/>
      <c r="BA188" s="184"/>
    </row>
    <row r="189" spans="2:53" s="81" customFormat="1" ht="6" customHeight="1" x14ac:dyDescent="0.25">
      <c r="B189" s="143"/>
      <c r="T189" s="7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84"/>
    </row>
    <row r="190" spans="2:53" s="81" customFormat="1" ht="18" customHeight="1" thickBot="1" x14ac:dyDescent="0.3">
      <c r="B190" s="143"/>
      <c r="D190" s="81" t="s">
        <v>133</v>
      </c>
      <c r="E190" s="81" t="s">
        <v>134</v>
      </c>
      <c r="Z190" s="77"/>
      <c r="BA190" s="184"/>
    </row>
    <row r="191" spans="2:53" s="81" customFormat="1" ht="18" customHeight="1" thickBot="1" x14ac:dyDescent="0.3">
      <c r="B191" s="143"/>
      <c r="E191" s="77" t="s">
        <v>26</v>
      </c>
      <c r="F191" s="77" t="s">
        <v>135</v>
      </c>
      <c r="G191" s="77"/>
      <c r="H191" s="77"/>
      <c r="J191" s="82">
        <v>1</v>
      </c>
      <c r="K191" s="83"/>
      <c r="S191" s="77"/>
      <c r="BA191" s="184"/>
    </row>
    <row r="192" spans="2:53" s="81" customFormat="1" ht="15" customHeight="1" thickBot="1" x14ac:dyDescent="0.3">
      <c r="B192" s="143"/>
      <c r="E192" s="81" t="s">
        <v>30</v>
      </c>
      <c r="F192" s="77" t="s">
        <v>136</v>
      </c>
      <c r="G192" s="77"/>
      <c r="H192" s="77"/>
      <c r="J192" s="169">
        <v>2</v>
      </c>
      <c r="K192" s="83"/>
      <c r="L192" s="86" t="str">
        <f>IF(OR(AND(K191="x",OR(K192="x",K193="x"))),"POR FAVOR SELECCIONE SÓLO UNA DE LAS TRES OPCIONES","")</f>
        <v/>
      </c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BA192" s="184"/>
    </row>
    <row r="193" spans="1:53" s="81" customFormat="1" ht="15" customHeight="1" thickBot="1" x14ac:dyDescent="0.3">
      <c r="B193" s="143"/>
      <c r="E193" s="77" t="s">
        <v>33</v>
      </c>
      <c r="F193" s="77" t="s">
        <v>137</v>
      </c>
      <c r="G193" s="77"/>
      <c r="H193" s="77"/>
      <c r="I193" s="77"/>
      <c r="J193" s="82">
        <v>3</v>
      </c>
      <c r="K193" s="83"/>
      <c r="L193" s="104" t="str">
        <f>IF(OR(AND(K192="x",OR(K191="x",K193="x"))),"POR FAVOR SELECCIONE SÓLO UNA DE LAS TRES OPCIONES","")</f>
        <v/>
      </c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BA193" s="184"/>
    </row>
    <row r="194" spans="1:53" s="81" customFormat="1" ht="6" customHeight="1" thickBot="1" x14ac:dyDescent="0.35">
      <c r="B194" s="189"/>
      <c r="C194" s="49"/>
      <c r="D194" s="101"/>
      <c r="E194" s="101"/>
      <c r="F194" s="101"/>
      <c r="G194" s="128"/>
      <c r="H194" s="101"/>
      <c r="I194" s="101"/>
      <c r="J194" s="101"/>
      <c r="K194" s="128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96"/>
    </row>
    <row r="195" spans="1:53" s="81" customFormat="1" ht="18" customHeight="1" thickBot="1" x14ac:dyDescent="0.35">
      <c r="B195" s="338" t="s">
        <v>138</v>
      </c>
      <c r="C195" s="338"/>
      <c r="D195" s="338"/>
      <c r="E195" s="338"/>
      <c r="F195" s="338"/>
      <c r="G195" s="338"/>
      <c r="H195" s="339" t="s">
        <v>139</v>
      </c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40"/>
      <c r="W195" s="340"/>
      <c r="X195" s="340"/>
      <c r="Y195" s="340"/>
      <c r="Z195" s="340"/>
      <c r="AA195" s="340"/>
      <c r="AB195" s="340"/>
      <c r="AC195" s="340"/>
      <c r="AD195" s="340"/>
      <c r="AE195" s="340"/>
      <c r="AF195" s="340"/>
      <c r="AG195" s="340"/>
      <c r="AH195" s="340"/>
      <c r="AI195" s="340"/>
      <c r="AJ195" s="340"/>
      <c r="AK195" s="340"/>
      <c r="AL195" s="340"/>
      <c r="AM195" s="340"/>
      <c r="AN195" s="340"/>
      <c r="AO195" s="340"/>
      <c r="AP195" s="340"/>
      <c r="AQ195" s="340"/>
      <c r="AR195" s="340"/>
      <c r="AS195" s="340"/>
      <c r="AT195" s="340"/>
      <c r="AU195" s="340"/>
      <c r="AV195" s="340"/>
      <c r="AW195" s="340"/>
      <c r="AX195" s="340"/>
      <c r="AY195" s="340"/>
      <c r="AZ195" s="340"/>
      <c r="BA195" s="341"/>
    </row>
    <row r="196" spans="1:53" s="81" customFormat="1" ht="6" customHeight="1" x14ac:dyDescent="0.3">
      <c r="A196" s="79"/>
      <c r="B196" s="190"/>
      <c r="C196" s="35"/>
      <c r="D196" s="191"/>
      <c r="E196" s="191"/>
      <c r="F196" s="191"/>
      <c r="G196" s="126"/>
      <c r="H196" s="77"/>
      <c r="I196" s="77"/>
      <c r="J196" s="77"/>
      <c r="K196" s="77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/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191"/>
      <c r="BA196" s="95"/>
    </row>
    <row r="197" spans="1:53" s="81" customFormat="1" ht="18" customHeight="1" x14ac:dyDescent="0.3">
      <c r="B197" s="143"/>
      <c r="C197" s="41">
        <v>31</v>
      </c>
      <c r="D197" s="310" t="s">
        <v>297</v>
      </c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  <c r="AA197" s="310"/>
      <c r="AB197" s="310"/>
      <c r="AC197" s="310"/>
      <c r="AD197" s="310"/>
      <c r="AE197" s="310"/>
      <c r="AF197" s="310"/>
      <c r="AG197" s="77"/>
      <c r="AH197" s="77"/>
      <c r="AI197" s="77"/>
      <c r="BA197" s="79"/>
    </row>
    <row r="198" spans="1:53" s="81" customFormat="1" ht="6" customHeight="1" thickBot="1" x14ac:dyDescent="0.3">
      <c r="B198" s="143"/>
      <c r="C198" s="41"/>
      <c r="D198" s="77"/>
      <c r="G198" s="77"/>
      <c r="H198" s="77"/>
      <c r="I198" s="77"/>
      <c r="J198" s="77"/>
      <c r="K198" s="77"/>
      <c r="L198" s="167"/>
      <c r="M198" s="167"/>
      <c r="N198" s="167"/>
      <c r="O198" s="168"/>
      <c r="P198" s="168"/>
      <c r="Q198" s="168"/>
      <c r="V198" s="39"/>
      <c r="W198" s="43"/>
      <c r="X198" s="43"/>
      <c r="Y198" s="43"/>
      <c r="Z198" s="43"/>
      <c r="AA198" s="43"/>
      <c r="AB198" s="43"/>
      <c r="AC198" s="86"/>
      <c r="BA198" s="79"/>
    </row>
    <row r="199" spans="1:53" s="81" customFormat="1" ht="18" customHeight="1" thickBot="1" x14ac:dyDescent="0.35">
      <c r="B199" s="143"/>
      <c r="C199" s="41"/>
      <c r="D199" s="77"/>
      <c r="E199" s="77"/>
      <c r="F199" s="77" t="s">
        <v>68</v>
      </c>
      <c r="G199" s="310" t="s">
        <v>140</v>
      </c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77"/>
      <c r="Z199" s="82">
        <v>1</v>
      </c>
      <c r="AA199" s="84"/>
      <c r="BA199" s="79"/>
    </row>
    <row r="200" spans="1:53" ht="18" customHeight="1" thickBot="1" x14ac:dyDescent="0.35">
      <c r="B200" s="143"/>
      <c r="C200" s="41"/>
      <c r="D200" s="77"/>
      <c r="E200" s="77"/>
      <c r="F200" s="85" t="s">
        <v>70</v>
      </c>
      <c r="G200" s="77" t="s">
        <v>141</v>
      </c>
      <c r="H200" s="77"/>
      <c r="I200" s="77"/>
      <c r="J200" s="77"/>
      <c r="K200" s="81"/>
      <c r="L200" s="77"/>
      <c r="M200" s="81"/>
      <c r="N200" s="77"/>
      <c r="O200" s="77"/>
      <c r="P200" s="77"/>
      <c r="Q200" s="77"/>
      <c r="R200" s="77"/>
      <c r="S200" s="77"/>
      <c r="T200" s="77"/>
      <c r="U200" s="81"/>
      <c r="V200" s="81"/>
      <c r="W200" s="81"/>
      <c r="X200" s="81"/>
      <c r="Y200" s="81"/>
      <c r="Z200" s="82">
        <v>1</v>
      </c>
      <c r="AA200" s="84"/>
      <c r="AG200" s="81"/>
      <c r="AH200" s="8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81"/>
      <c r="AU200" s="81"/>
      <c r="AV200" s="81"/>
      <c r="AW200" s="81"/>
      <c r="AX200" s="81"/>
      <c r="AZ200" s="81"/>
      <c r="BA200" s="79"/>
    </row>
    <row r="201" spans="1:53" ht="18" customHeight="1" thickBot="1" x14ac:dyDescent="0.35">
      <c r="B201" s="143"/>
      <c r="C201" s="41"/>
      <c r="D201" s="77"/>
      <c r="E201" s="77"/>
      <c r="F201" s="85" t="s">
        <v>72</v>
      </c>
      <c r="G201" s="77" t="s">
        <v>298</v>
      </c>
      <c r="H201" s="77"/>
      <c r="I201" s="77"/>
      <c r="J201" s="77"/>
      <c r="K201" s="77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2">
        <v>1</v>
      </c>
      <c r="AA201" s="84"/>
      <c r="AG201" s="81"/>
      <c r="AH201" s="8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81"/>
      <c r="AU201" s="81"/>
      <c r="AV201" s="81"/>
      <c r="AW201" s="81"/>
      <c r="AX201" s="81"/>
      <c r="AZ201" s="81"/>
      <c r="BA201" s="79"/>
    </row>
    <row r="202" spans="1:53" ht="18" customHeight="1" thickBot="1" x14ac:dyDescent="0.35">
      <c r="B202" s="143"/>
      <c r="C202" s="41"/>
      <c r="D202" s="77"/>
      <c r="E202" s="77"/>
      <c r="F202" s="85" t="s">
        <v>74</v>
      </c>
      <c r="G202" s="77" t="s">
        <v>299</v>
      </c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81"/>
      <c r="V202" s="81"/>
      <c r="W202" s="81"/>
      <c r="X202" s="81"/>
      <c r="Y202" s="81"/>
      <c r="Z202" s="82">
        <v>1</v>
      </c>
      <c r="AA202" s="84"/>
      <c r="AG202" s="81"/>
      <c r="AH202" s="81"/>
      <c r="AI202" s="77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Z202" s="81"/>
      <c r="BA202" s="79"/>
    </row>
    <row r="203" spans="1:53" ht="18" customHeight="1" thickBot="1" x14ac:dyDescent="0.35">
      <c r="B203" s="40"/>
      <c r="C203" s="41"/>
      <c r="D203" s="77"/>
      <c r="E203" s="77"/>
      <c r="F203" s="41" t="s">
        <v>142</v>
      </c>
      <c r="G203" s="77" t="s">
        <v>300</v>
      </c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81"/>
      <c r="V203" s="81"/>
      <c r="W203" s="81"/>
      <c r="X203" s="81"/>
      <c r="Y203" s="81"/>
      <c r="Z203" s="82">
        <v>1</v>
      </c>
      <c r="AA203" s="84"/>
      <c r="AG203" s="81"/>
      <c r="AI203" s="77"/>
      <c r="AJ203" s="81"/>
      <c r="BA203" s="79"/>
    </row>
    <row r="204" spans="1:53" ht="18" customHeight="1" thickBot="1" x14ac:dyDescent="0.35">
      <c r="B204" s="40"/>
      <c r="C204" s="41"/>
      <c r="D204" s="77"/>
      <c r="E204" s="77"/>
      <c r="F204" s="41" t="s">
        <v>78</v>
      </c>
      <c r="G204" s="77" t="s">
        <v>301</v>
      </c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81"/>
      <c r="V204" s="81"/>
      <c r="W204" s="81"/>
      <c r="X204" s="81"/>
      <c r="Y204" s="81"/>
      <c r="Z204" s="82">
        <v>1</v>
      </c>
      <c r="AA204" s="84"/>
      <c r="AG204" s="81"/>
      <c r="AH204" s="81"/>
      <c r="AI204" s="77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BA204" s="79"/>
    </row>
    <row r="205" spans="1:53" ht="18" customHeight="1" thickBot="1" x14ac:dyDescent="0.35">
      <c r="B205" s="40"/>
      <c r="C205" s="41"/>
      <c r="D205" s="77"/>
      <c r="E205" s="77"/>
      <c r="F205" s="41" t="s">
        <v>143</v>
      </c>
      <c r="G205" s="77" t="s">
        <v>144</v>
      </c>
      <c r="H205" s="81"/>
      <c r="I205" s="81"/>
      <c r="J205" s="81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81"/>
      <c r="V205" s="81"/>
      <c r="W205" s="81"/>
      <c r="X205" s="81"/>
      <c r="Y205" s="81"/>
      <c r="Z205" s="82">
        <v>1</v>
      </c>
      <c r="AA205" s="84"/>
      <c r="AG205" s="81"/>
      <c r="AI205" s="77"/>
      <c r="AJ205" s="81"/>
      <c r="BA205" s="79"/>
    </row>
    <row r="206" spans="1:53" ht="6" customHeight="1" thickBot="1" x14ac:dyDescent="0.3">
      <c r="B206" s="189"/>
      <c r="C206" s="49"/>
      <c r="D206" s="131"/>
      <c r="E206" s="131"/>
      <c r="F206" s="128"/>
      <c r="G206" s="51"/>
      <c r="H206" s="192"/>
      <c r="I206" s="192"/>
      <c r="J206" s="192"/>
      <c r="K206" s="51"/>
      <c r="L206" s="131"/>
      <c r="M206" s="131"/>
      <c r="N206" s="131"/>
      <c r="O206" s="131"/>
      <c r="P206" s="131"/>
      <c r="Q206" s="131"/>
      <c r="R206" s="131"/>
      <c r="S206" s="131"/>
      <c r="T206" s="131"/>
      <c r="U206" s="101"/>
      <c r="V206" s="101"/>
      <c r="W206" s="101"/>
      <c r="X206" s="101"/>
      <c r="Y206" s="101"/>
      <c r="Z206" s="101"/>
      <c r="AA206" s="101"/>
      <c r="AG206" s="81"/>
      <c r="AH206" s="81"/>
      <c r="AI206" s="77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101"/>
      <c r="AY206" s="101"/>
      <c r="AZ206" s="101"/>
      <c r="BA206" s="96"/>
    </row>
    <row r="207" spans="1:53" ht="9" customHeight="1" x14ac:dyDescent="0.25">
      <c r="B207" s="193"/>
      <c r="C207" s="106"/>
      <c r="D207" s="194"/>
      <c r="E207" s="37"/>
      <c r="F207" s="37"/>
      <c r="G207" s="195"/>
      <c r="H207" s="196"/>
      <c r="I207" s="196"/>
      <c r="J207" s="196"/>
      <c r="K207" s="196"/>
      <c r="L207" s="37"/>
      <c r="M207" s="194"/>
      <c r="N207" s="194"/>
      <c r="O207" s="194"/>
      <c r="P207" s="197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24"/>
      <c r="AB207" s="176"/>
      <c r="AC207" s="125"/>
      <c r="AD207" s="124"/>
      <c r="AE207" s="194"/>
      <c r="AF207" s="194"/>
      <c r="AG207" s="194"/>
      <c r="AH207" s="194"/>
      <c r="AI207" s="198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8"/>
    </row>
    <row r="208" spans="1:53" ht="18" customHeight="1" thickBot="1" x14ac:dyDescent="0.35">
      <c r="B208" s="199"/>
      <c r="C208" s="85">
        <v>32</v>
      </c>
      <c r="D208" s="391" t="s">
        <v>334</v>
      </c>
      <c r="E208" s="391"/>
      <c r="F208" s="391"/>
      <c r="G208" s="391"/>
      <c r="H208" s="391"/>
      <c r="I208" s="391"/>
      <c r="J208" s="391"/>
      <c r="K208" s="391"/>
      <c r="L208" s="391"/>
      <c r="M208" s="391"/>
      <c r="N208" s="391"/>
      <c r="O208" s="391"/>
      <c r="P208" s="391"/>
      <c r="Q208" s="391"/>
      <c r="R208" s="391"/>
      <c r="S208" s="391"/>
      <c r="T208" s="391"/>
      <c r="U208" s="391"/>
      <c r="V208" s="391"/>
      <c r="W208" s="391"/>
      <c r="X208" s="391"/>
      <c r="Y208" s="391"/>
      <c r="Z208" s="391"/>
      <c r="AA208" s="391"/>
      <c r="AB208" s="391"/>
      <c r="AC208" s="391"/>
      <c r="AD208" s="391"/>
      <c r="AE208" s="391"/>
      <c r="AF208" s="391"/>
      <c r="AG208" s="391"/>
      <c r="AH208" s="391"/>
      <c r="AI208" s="391"/>
      <c r="AJ208" s="196"/>
      <c r="AK208" s="196"/>
      <c r="AL208" s="196"/>
      <c r="AM208" s="195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0"/>
      <c r="AY208" s="200"/>
      <c r="AZ208" s="200"/>
      <c r="BA208" s="201"/>
    </row>
    <row r="209" spans="1:83" ht="18" customHeight="1" x14ac:dyDescent="0.3">
      <c r="B209" s="199"/>
      <c r="C209" s="186"/>
      <c r="D209" s="382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383"/>
      <c r="S209" s="383"/>
      <c r="T209" s="383"/>
      <c r="U209" s="383"/>
      <c r="V209" s="383"/>
      <c r="W209" s="383"/>
      <c r="X209" s="383"/>
      <c r="Y209" s="383"/>
      <c r="Z209" s="383"/>
      <c r="AA209" s="383"/>
      <c r="AB209" s="383"/>
      <c r="AC209" s="383"/>
      <c r="AD209" s="383"/>
      <c r="AE209" s="383"/>
      <c r="AF209" s="383"/>
      <c r="AG209" s="383"/>
      <c r="AH209" s="383"/>
      <c r="AI209" s="383"/>
      <c r="AJ209" s="383"/>
      <c r="AK209" s="383"/>
      <c r="AL209" s="383"/>
      <c r="AM209" s="383"/>
      <c r="AN209" s="383"/>
      <c r="AO209" s="383"/>
      <c r="AP209" s="383"/>
      <c r="AQ209" s="383"/>
      <c r="AR209" s="383"/>
      <c r="AS209" s="383"/>
      <c r="AT209" s="383"/>
      <c r="AU209" s="383"/>
      <c r="AV209" s="383"/>
      <c r="AW209" s="383"/>
      <c r="AX209" s="383"/>
      <c r="AY209" s="384"/>
      <c r="AZ209" s="200"/>
      <c r="BA209" s="201"/>
    </row>
    <row r="210" spans="1:83" ht="18" customHeight="1" x14ac:dyDescent="0.25">
      <c r="B210" s="40"/>
      <c r="C210" s="41"/>
      <c r="D210" s="385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  <c r="Q210" s="386"/>
      <c r="R210" s="386"/>
      <c r="S210" s="386"/>
      <c r="T210" s="386"/>
      <c r="U210" s="386"/>
      <c r="V210" s="386"/>
      <c r="W210" s="386"/>
      <c r="X210" s="386"/>
      <c r="Y210" s="386"/>
      <c r="Z210" s="386"/>
      <c r="AA210" s="386"/>
      <c r="AB210" s="386"/>
      <c r="AC210" s="386"/>
      <c r="AD210" s="386"/>
      <c r="AE210" s="386"/>
      <c r="AF210" s="386"/>
      <c r="AG210" s="386"/>
      <c r="AH210" s="386"/>
      <c r="AI210" s="386"/>
      <c r="AJ210" s="386"/>
      <c r="AK210" s="386"/>
      <c r="AL210" s="386"/>
      <c r="AM210" s="386"/>
      <c r="AN210" s="386"/>
      <c r="AO210" s="386"/>
      <c r="AP210" s="386"/>
      <c r="AQ210" s="386"/>
      <c r="AR210" s="386"/>
      <c r="AS210" s="386"/>
      <c r="AT210" s="386"/>
      <c r="AU210" s="386"/>
      <c r="AV210" s="386"/>
      <c r="AW210" s="386"/>
      <c r="AX210" s="386"/>
      <c r="AY210" s="387"/>
      <c r="AZ210" s="202"/>
      <c r="BA210" s="184"/>
      <c r="BC210" s="330"/>
      <c r="BD210" s="330"/>
      <c r="BE210" s="330"/>
      <c r="BF210" s="330"/>
      <c r="BG210" s="330"/>
      <c r="BH210" s="330"/>
      <c r="BI210" s="330"/>
      <c r="BJ210" s="330"/>
      <c r="BK210" s="330"/>
      <c r="BL210" s="330"/>
      <c r="BM210" s="330"/>
      <c r="BN210" s="330"/>
      <c r="BO210" s="330"/>
      <c r="BP210" s="330"/>
      <c r="BQ210" s="330"/>
      <c r="BR210" s="330"/>
      <c r="BS210" s="330"/>
      <c r="BT210" s="330"/>
      <c r="BU210" s="330"/>
      <c r="BV210" s="330"/>
      <c r="BW210" s="330"/>
      <c r="BX210" s="330"/>
      <c r="BY210" s="330"/>
      <c r="BZ210" s="330"/>
      <c r="CA210" s="330"/>
      <c r="CB210" s="330"/>
      <c r="CC210" s="330"/>
      <c r="CD210" s="330"/>
      <c r="CE210" s="330"/>
    </row>
    <row r="211" spans="1:83" ht="18" customHeight="1" thickBot="1" x14ac:dyDescent="0.3">
      <c r="B211" s="203"/>
      <c r="C211" s="64"/>
      <c r="D211" s="388"/>
      <c r="E211" s="389"/>
      <c r="F211" s="389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89"/>
      <c r="AL211" s="389"/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90"/>
      <c r="AZ211" s="202"/>
      <c r="BA211" s="79"/>
      <c r="BC211" s="330"/>
      <c r="BD211" s="330"/>
      <c r="BE211" s="330"/>
      <c r="BF211" s="330"/>
      <c r="BG211" s="330"/>
      <c r="BH211" s="330"/>
      <c r="BI211" s="330"/>
      <c r="BJ211" s="330"/>
      <c r="BK211" s="330"/>
      <c r="BL211" s="330"/>
      <c r="BM211" s="330"/>
      <c r="BN211" s="330"/>
      <c r="BO211" s="330"/>
      <c r="BP211" s="330"/>
      <c r="BQ211" s="330"/>
      <c r="BR211" s="330"/>
      <c r="BS211" s="330"/>
      <c r="BT211" s="330"/>
      <c r="BU211" s="330"/>
      <c r="BV211" s="330"/>
      <c r="BW211" s="330"/>
      <c r="BX211" s="330"/>
      <c r="BY211" s="330"/>
      <c r="BZ211" s="330"/>
      <c r="CA211" s="330"/>
      <c r="CB211" s="330"/>
      <c r="CC211" s="330"/>
      <c r="CD211" s="330"/>
      <c r="CE211" s="330"/>
    </row>
    <row r="212" spans="1:83" ht="9" customHeight="1" thickBot="1" x14ac:dyDescent="0.3">
      <c r="B212" s="203"/>
      <c r="C212" s="64"/>
      <c r="D212" s="39"/>
      <c r="E212" s="138"/>
      <c r="H212" s="81"/>
      <c r="I212" s="104"/>
      <c r="J212" s="81"/>
      <c r="K212" s="81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79"/>
      <c r="BC212" s="330"/>
      <c r="BD212" s="330"/>
      <c r="BE212" s="330"/>
      <c r="BF212" s="330"/>
      <c r="BG212" s="330"/>
      <c r="BH212" s="330"/>
      <c r="BI212" s="330"/>
      <c r="BJ212" s="330"/>
      <c r="BK212" s="330"/>
      <c r="BL212" s="330"/>
      <c r="BM212" s="330"/>
      <c r="BN212" s="330"/>
      <c r="BO212" s="330"/>
      <c r="BP212" s="330"/>
      <c r="BQ212" s="330"/>
      <c r="BR212" s="330"/>
      <c r="BS212" s="330"/>
      <c r="BT212" s="330"/>
      <c r="BU212" s="330"/>
      <c r="BV212" s="330"/>
      <c r="BW212" s="330"/>
      <c r="BX212" s="330"/>
      <c r="BY212" s="330"/>
      <c r="BZ212" s="330"/>
      <c r="CA212" s="330"/>
      <c r="CB212" s="330"/>
      <c r="CC212" s="330"/>
      <c r="CD212" s="330"/>
      <c r="CE212" s="330"/>
    </row>
    <row r="213" spans="1:83" ht="6" customHeight="1" thickBot="1" x14ac:dyDescent="0.35">
      <c r="B213" s="193"/>
      <c r="C213" s="106"/>
      <c r="D213" s="37"/>
      <c r="E213" s="37"/>
      <c r="F213" s="37"/>
      <c r="G213" s="126"/>
      <c r="H213" s="126"/>
      <c r="I213" s="204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37"/>
      <c r="Y213" s="37"/>
      <c r="Z213" s="37"/>
      <c r="AA213" s="37"/>
      <c r="AB213" s="37"/>
      <c r="AC213" s="37"/>
      <c r="AD213" s="37"/>
      <c r="AE213" s="392" t="str">
        <f>IF(AND(AI214="X",AN214="X"),"POR FAVOR SELECCIONE SÓLO UNA DE LAS DOS OPCIONES","")</f>
        <v/>
      </c>
      <c r="AF213" s="392"/>
      <c r="AG213" s="392"/>
      <c r="AH213" s="392"/>
      <c r="AI213" s="392"/>
      <c r="AJ213" s="392"/>
      <c r="AK213" s="392"/>
      <c r="AL213" s="392"/>
      <c r="AM213" s="392"/>
      <c r="AN213" s="392"/>
      <c r="AO213" s="392"/>
      <c r="AP213" s="392"/>
      <c r="AQ213" s="392"/>
      <c r="AR213" s="392"/>
      <c r="AS213" s="392"/>
      <c r="AT213" s="392"/>
      <c r="AU213" s="392"/>
      <c r="AV213" s="392"/>
      <c r="AW213" s="392"/>
      <c r="AX213" s="392"/>
      <c r="AY213" s="392"/>
      <c r="AZ213" s="392"/>
      <c r="BA213" s="393"/>
      <c r="BC213" s="330"/>
      <c r="BD213" s="330"/>
      <c r="BE213" s="330"/>
      <c r="BF213" s="330"/>
      <c r="BG213" s="330"/>
      <c r="BH213" s="330"/>
      <c r="BI213" s="330"/>
      <c r="BJ213" s="330"/>
      <c r="BK213" s="330"/>
      <c r="BL213" s="330"/>
      <c r="BM213" s="330"/>
      <c r="BN213" s="330"/>
      <c r="BO213" s="330"/>
      <c r="BP213" s="330"/>
      <c r="BQ213" s="330"/>
      <c r="BR213" s="330"/>
      <c r="BS213" s="330"/>
      <c r="BT213" s="330"/>
      <c r="BU213" s="330"/>
      <c r="BV213" s="330"/>
      <c r="BW213" s="330"/>
      <c r="BX213" s="330"/>
      <c r="BY213" s="330"/>
      <c r="BZ213" s="330"/>
      <c r="CA213" s="330"/>
      <c r="CB213" s="330"/>
      <c r="CC213" s="330"/>
      <c r="CD213" s="330"/>
      <c r="CE213" s="330"/>
    </row>
    <row r="214" spans="1:83" ht="18" customHeight="1" thickBot="1" x14ac:dyDescent="0.35">
      <c r="B214" s="199"/>
      <c r="C214" s="85">
        <v>33</v>
      </c>
      <c r="D214" s="77" t="s">
        <v>302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81" t="s">
        <v>15</v>
      </c>
      <c r="AH214" s="82">
        <v>1</v>
      </c>
      <c r="AI214" s="84"/>
      <c r="AJ214" s="81"/>
      <c r="AK214" s="81"/>
      <c r="AL214" s="81" t="s">
        <v>16</v>
      </c>
      <c r="AM214" s="82">
        <v>2</v>
      </c>
      <c r="AN214" s="84"/>
      <c r="AO214" s="86"/>
      <c r="BA214" s="79"/>
      <c r="BC214" s="330"/>
      <c r="BD214" s="330"/>
      <c r="BE214" s="330"/>
      <c r="BF214" s="330"/>
      <c r="BG214" s="330"/>
      <c r="BH214" s="330"/>
      <c r="BI214" s="330"/>
      <c r="BJ214" s="330"/>
      <c r="BK214" s="330"/>
      <c r="BL214" s="330"/>
      <c r="BM214" s="330"/>
      <c r="BN214" s="330"/>
      <c r="BO214" s="330"/>
      <c r="BP214" s="330"/>
      <c r="BQ214" s="330"/>
      <c r="BR214" s="330"/>
      <c r="BS214" s="330"/>
      <c r="BT214" s="330"/>
      <c r="BU214" s="330"/>
      <c r="BV214" s="330"/>
      <c r="BW214" s="330"/>
      <c r="BX214" s="330"/>
      <c r="BY214" s="330"/>
      <c r="BZ214" s="330"/>
      <c r="CA214" s="330"/>
      <c r="CB214" s="330"/>
      <c r="CC214" s="330"/>
      <c r="CD214" s="330"/>
      <c r="CE214" s="330"/>
    </row>
    <row r="215" spans="1:83" ht="18" customHeight="1" thickBot="1" x14ac:dyDescent="0.35">
      <c r="B215" s="199"/>
      <c r="C215" s="41"/>
      <c r="D215" s="310" t="s">
        <v>303</v>
      </c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BA215" s="79"/>
    </row>
    <row r="216" spans="1:83" ht="18" customHeight="1" x14ac:dyDescent="0.3">
      <c r="B216" s="144"/>
      <c r="C216" s="39"/>
      <c r="D216" s="382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4"/>
      <c r="AU216" s="43"/>
      <c r="BA216" s="79"/>
    </row>
    <row r="217" spans="1:83" ht="18" customHeight="1" x14ac:dyDescent="0.3">
      <c r="B217" s="130"/>
      <c r="C217" s="39"/>
      <c r="D217" s="385"/>
      <c r="E217" s="386"/>
      <c r="F217" s="386"/>
      <c r="G217" s="386"/>
      <c r="H217" s="386"/>
      <c r="I217" s="386"/>
      <c r="J217" s="386"/>
      <c r="K217" s="386"/>
      <c r="L217" s="386"/>
      <c r="M217" s="386"/>
      <c r="N217" s="386"/>
      <c r="O217" s="386"/>
      <c r="P217" s="386"/>
      <c r="Q217" s="386"/>
      <c r="R217" s="386"/>
      <c r="S217" s="386"/>
      <c r="T217" s="386"/>
      <c r="U217" s="386"/>
      <c r="V217" s="386"/>
      <c r="W217" s="386"/>
      <c r="X217" s="386"/>
      <c r="Y217" s="386"/>
      <c r="Z217" s="386"/>
      <c r="AA217" s="386"/>
      <c r="AB217" s="386"/>
      <c r="AC217" s="386"/>
      <c r="AD217" s="386"/>
      <c r="AE217" s="386"/>
      <c r="AF217" s="386"/>
      <c r="AG217" s="386"/>
      <c r="AH217" s="387"/>
      <c r="BA217" s="79"/>
    </row>
    <row r="218" spans="1:83" s="81" customFormat="1" ht="18" customHeight="1" thickBot="1" x14ac:dyDescent="0.35">
      <c r="B218" s="130"/>
      <c r="C218" s="39"/>
      <c r="D218" s="388"/>
      <c r="E218" s="389"/>
      <c r="F218" s="389"/>
      <c r="G218" s="389"/>
      <c r="H218" s="389"/>
      <c r="I218" s="389"/>
      <c r="J218" s="389"/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  <c r="AB218" s="389"/>
      <c r="AC218" s="389"/>
      <c r="AD218" s="389"/>
      <c r="AE218" s="389"/>
      <c r="AF218" s="389"/>
      <c r="AG218" s="389"/>
      <c r="AH218" s="390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79"/>
    </row>
    <row r="219" spans="1:83" s="81" customFormat="1" ht="6" customHeight="1" thickBot="1" x14ac:dyDescent="0.35">
      <c r="B219" s="140"/>
      <c r="C219" s="51"/>
      <c r="D219" s="51"/>
      <c r="E219" s="51"/>
      <c r="F219" s="51"/>
      <c r="G219" s="51"/>
      <c r="H219" s="116"/>
      <c r="I219" s="116"/>
      <c r="J219" s="116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96"/>
    </row>
    <row r="220" spans="1:83" s="81" customFormat="1" ht="6" customHeight="1" x14ac:dyDescent="0.3">
      <c r="A220" s="79"/>
      <c r="B220" s="206"/>
      <c r="C220" s="37"/>
      <c r="D220" s="37"/>
      <c r="E220" s="37"/>
      <c r="F220" s="37"/>
      <c r="G220" s="204"/>
      <c r="H220" s="207"/>
      <c r="I220" s="207"/>
      <c r="J220" s="207"/>
      <c r="K220" s="20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8"/>
    </row>
    <row r="221" spans="1:83" s="81" customFormat="1" ht="18" customHeight="1" x14ac:dyDescent="0.3">
      <c r="A221" s="79"/>
      <c r="B221" s="143"/>
      <c r="C221" s="41">
        <v>34</v>
      </c>
      <c r="D221" s="310" t="s">
        <v>304</v>
      </c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77"/>
      <c r="AH221" s="77"/>
      <c r="AI221" s="77"/>
      <c r="AJ221" s="77"/>
      <c r="AK221" s="77"/>
      <c r="AL221" s="77"/>
      <c r="AM221" s="77"/>
      <c r="AN221" s="77"/>
      <c r="AO221" s="77"/>
      <c r="AP221" s="104"/>
      <c r="AQ221" s="104"/>
      <c r="AR221" s="104"/>
      <c r="AS221" s="104"/>
      <c r="AT221" s="104"/>
      <c r="BA221" s="79"/>
    </row>
    <row r="222" spans="1:83" s="81" customFormat="1" ht="6" customHeight="1" x14ac:dyDescent="0.3">
      <c r="A222" s="79"/>
      <c r="B222" s="102"/>
      <c r="C222" s="65"/>
      <c r="E222" s="77"/>
      <c r="F222" s="104"/>
      <c r="G222" s="77"/>
      <c r="K222" s="85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104"/>
      <c r="AV222" s="104"/>
      <c r="AW222" s="104"/>
      <c r="AX222" s="104"/>
      <c r="AY222" s="104"/>
      <c r="AZ222" s="104"/>
      <c r="BA222" s="79"/>
    </row>
    <row r="223" spans="1:83" s="81" customFormat="1" ht="18" customHeight="1" thickBot="1" x14ac:dyDescent="0.35">
      <c r="A223" s="79"/>
      <c r="B223" s="102"/>
      <c r="C223" s="65"/>
      <c r="F223" s="86" t="s">
        <v>145</v>
      </c>
      <c r="L223" s="39"/>
      <c r="M223" s="77"/>
      <c r="N223" s="77"/>
      <c r="W223" s="104"/>
      <c r="X223" s="104"/>
      <c r="Y223" s="104"/>
      <c r="Z223" s="104"/>
      <c r="AA223" s="104"/>
      <c r="AB223" s="104"/>
      <c r="AF223" s="104"/>
      <c r="AG223" s="104"/>
      <c r="AH223" s="104"/>
      <c r="AI223" s="77"/>
      <c r="AJ223" s="77"/>
      <c r="AK223" s="77"/>
      <c r="AR223" s="77"/>
      <c r="AS223" s="77"/>
      <c r="AT223" s="77"/>
      <c r="AU223" s="104"/>
      <c r="AV223" s="104"/>
      <c r="AW223" s="104"/>
      <c r="AX223" s="104"/>
      <c r="AY223" s="104"/>
      <c r="AZ223" s="104"/>
      <c r="BA223" s="79"/>
    </row>
    <row r="224" spans="1:83" s="81" customFormat="1" ht="15" customHeight="1" thickBot="1" x14ac:dyDescent="0.35">
      <c r="A224" s="79"/>
      <c r="B224" s="102"/>
      <c r="C224" s="65"/>
      <c r="G224" s="68">
        <v>1</v>
      </c>
      <c r="H224" s="81" t="s">
        <v>146</v>
      </c>
      <c r="W224" s="104"/>
      <c r="X224" s="104"/>
      <c r="Y224" s="104"/>
      <c r="Z224" s="104"/>
      <c r="AA224" s="104"/>
      <c r="AB224" s="104"/>
      <c r="AI224" s="104"/>
      <c r="AJ224" s="104"/>
      <c r="AK224" s="104"/>
      <c r="AL224" s="104"/>
      <c r="AM224" s="104"/>
      <c r="AN224" s="82">
        <v>1</v>
      </c>
      <c r="AO224" s="8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79"/>
    </row>
    <row r="225" spans="1:53" s="81" customFormat="1" ht="15" customHeight="1" thickBot="1" x14ac:dyDescent="0.35">
      <c r="A225" s="79"/>
      <c r="B225" s="144"/>
      <c r="C225" s="39"/>
      <c r="G225" s="68">
        <v>2</v>
      </c>
      <c r="H225" s="81" t="s">
        <v>147</v>
      </c>
      <c r="I225" s="77"/>
      <c r="J225" s="104"/>
      <c r="K225" s="77"/>
      <c r="AN225" s="82">
        <v>1</v>
      </c>
      <c r="AO225" s="84"/>
      <c r="AY225" s="104"/>
      <c r="AZ225" s="104"/>
      <c r="BA225" s="79"/>
    </row>
    <row r="226" spans="1:53" s="81" customFormat="1" ht="15" customHeight="1" thickBot="1" x14ac:dyDescent="0.35">
      <c r="A226" s="79"/>
      <c r="B226" s="144"/>
      <c r="C226" s="39"/>
      <c r="G226" s="68">
        <v>3</v>
      </c>
      <c r="H226" s="81" t="s">
        <v>148</v>
      </c>
      <c r="I226" s="77"/>
      <c r="J226" s="104"/>
      <c r="K226" s="77"/>
      <c r="L226" s="104"/>
      <c r="M226" s="104"/>
      <c r="N226" s="104"/>
      <c r="T226" s="104"/>
      <c r="U226" s="104"/>
      <c r="V226" s="104"/>
      <c r="W226" s="104"/>
      <c r="X226" s="104"/>
      <c r="Y226" s="104"/>
      <c r="AF226" s="104"/>
      <c r="AG226" s="104"/>
      <c r="AH226" s="104"/>
      <c r="AI226" s="104"/>
      <c r="AJ226" s="104"/>
      <c r="AK226" s="104"/>
      <c r="AN226" s="82">
        <v>1</v>
      </c>
      <c r="AO226" s="84"/>
      <c r="AY226" s="104"/>
      <c r="AZ226" s="104"/>
      <c r="BA226" s="79"/>
    </row>
    <row r="227" spans="1:53" s="81" customFormat="1" ht="15" customHeight="1" thickBot="1" x14ac:dyDescent="0.35">
      <c r="A227" s="79"/>
      <c r="B227" s="144"/>
      <c r="C227" s="39"/>
      <c r="G227" s="68">
        <v>4</v>
      </c>
      <c r="H227" s="81" t="s">
        <v>149</v>
      </c>
      <c r="I227" s="77"/>
      <c r="J227" s="104"/>
      <c r="K227" s="104"/>
      <c r="L227" s="104"/>
      <c r="M227" s="104"/>
      <c r="N227" s="104"/>
      <c r="T227" s="104"/>
      <c r="U227" s="104"/>
      <c r="V227" s="104"/>
      <c r="W227" s="104"/>
      <c r="X227" s="104"/>
      <c r="Y227" s="104"/>
      <c r="AF227" s="104"/>
      <c r="AG227" s="104"/>
      <c r="AH227" s="104"/>
      <c r="AI227" s="104"/>
      <c r="AJ227" s="104"/>
      <c r="AK227" s="104"/>
      <c r="AN227" s="82">
        <v>1</v>
      </c>
      <c r="AO227" s="84"/>
      <c r="AY227" s="104"/>
      <c r="AZ227" s="104"/>
      <c r="BA227" s="79"/>
    </row>
    <row r="228" spans="1:53" s="81" customFormat="1" ht="15" customHeight="1" thickBot="1" x14ac:dyDescent="0.35">
      <c r="A228" s="79"/>
      <c r="B228" s="144"/>
      <c r="C228" s="39"/>
      <c r="G228" s="68">
        <v>5</v>
      </c>
      <c r="H228" s="81" t="s">
        <v>150</v>
      </c>
      <c r="I228" s="77"/>
      <c r="J228" s="104"/>
      <c r="K228" s="104"/>
      <c r="L228" s="104"/>
      <c r="M228" s="104"/>
      <c r="N228" s="104"/>
      <c r="T228" s="208"/>
      <c r="U228" s="68"/>
      <c r="AF228" s="104"/>
      <c r="AG228" s="104"/>
      <c r="AH228" s="104"/>
      <c r="AI228" s="104"/>
      <c r="AJ228" s="104"/>
      <c r="AK228" s="104"/>
      <c r="AN228" s="82">
        <v>1</v>
      </c>
      <c r="AO228" s="84"/>
      <c r="AY228" s="104"/>
      <c r="AZ228" s="104"/>
      <c r="BA228" s="79"/>
    </row>
    <row r="229" spans="1:53" s="81" customFormat="1" ht="15" customHeight="1" thickBot="1" x14ac:dyDescent="0.35">
      <c r="A229" s="79"/>
      <c r="B229" s="144"/>
      <c r="C229" s="39"/>
      <c r="G229" s="68">
        <v>6</v>
      </c>
      <c r="H229" s="81" t="s">
        <v>151</v>
      </c>
      <c r="L229" s="104"/>
      <c r="M229" s="104"/>
      <c r="N229" s="104"/>
      <c r="T229" s="208"/>
      <c r="U229" s="68"/>
      <c r="AG229" s="104"/>
      <c r="AH229" s="104"/>
      <c r="AI229" s="104"/>
      <c r="AJ229" s="104"/>
      <c r="AK229" s="104"/>
      <c r="AN229" s="82">
        <v>1</v>
      </c>
      <c r="AO229" s="84"/>
      <c r="AY229" s="104"/>
      <c r="AZ229" s="104"/>
      <c r="BA229" s="79"/>
    </row>
    <row r="230" spans="1:53" s="81" customFormat="1" ht="15" customHeight="1" thickBot="1" x14ac:dyDescent="0.35">
      <c r="A230" s="79"/>
      <c r="B230" s="144"/>
      <c r="C230" s="39"/>
      <c r="G230" s="68">
        <v>7</v>
      </c>
      <c r="H230" s="81" t="s">
        <v>152</v>
      </c>
      <c r="T230" s="208"/>
      <c r="U230" s="68"/>
      <c r="AN230" s="82">
        <v>1</v>
      </c>
      <c r="AO230" s="84"/>
      <c r="AY230" s="104"/>
      <c r="AZ230" s="104"/>
      <c r="BA230" s="79"/>
    </row>
    <row r="231" spans="1:53" s="81" customFormat="1" ht="15" customHeight="1" thickBot="1" x14ac:dyDescent="0.35">
      <c r="A231" s="79"/>
      <c r="B231" s="144"/>
      <c r="C231" s="39"/>
      <c r="G231" s="68">
        <v>8</v>
      </c>
      <c r="H231" s="81" t="s">
        <v>153</v>
      </c>
      <c r="T231" s="208"/>
      <c r="U231" s="68"/>
      <c r="AN231" s="82">
        <v>1</v>
      </c>
      <c r="AO231" s="84"/>
      <c r="AZ231" s="104"/>
      <c r="BA231" s="79"/>
    </row>
    <row r="232" spans="1:53" s="81" customFormat="1" ht="15" customHeight="1" thickBot="1" x14ac:dyDescent="0.35">
      <c r="A232" s="79"/>
      <c r="B232" s="144"/>
      <c r="C232" s="39"/>
      <c r="G232" s="68">
        <v>9</v>
      </c>
      <c r="H232" s="81" t="s">
        <v>154</v>
      </c>
      <c r="T232" s="208"/>
      <c r="U232" s="68"/>
      <c r="AN232" s="82">
        <v>1</v>
      </c>
      <c r="AO232" s="84"/>
      <c r="AZ232" s="104"/>
      <c r="BA232" s="79"/>
    </row>
    <row r="233" spans="1:53" s="81" customFormat="1" ht="15" customHeight="1" thickBot="1" x14ac:dyDescent="0.35">
      <c r="A233" s="79"/>
      <c r="B233" s="144"/>
      <c r="C233" s="39"/>
      <c r="G233" s="68">
        <v>10</v>
      </c>
      <c r="H233" s="81" t="s">
        <v>155</v>
      </c>
      <c r="T233" s="208"/>
      <c r="U233" s="68"/>
      <c r="AN233" s="82">
        <v>1</v>
      </c>
      <c r="AO233" s="84"/>
      <c r="AZ233" s="104"/>
      <c r="BA233" s="79"/>
    </row>
    <row r="234" spans="1:53" s="81" customFormat="1" ht="15" customHeight="1" thickBot="1" x14ac:dyDescent="0.35">
      <c r="A234" s="79"/>
      <c r="B234" s="144"/>
      <c r="C234" s="39"/>
      <c r="G234" s="68">
        <v>11</v>
      </c>
      <c r="H234" s="81" t="s">
        <v>156</v>
      </c>
      <c r="U234" s="68"/>
      <c r="AN234" s="82">
        <v>1</v>
      </c>
      <c r="AO234" s="84"/>
      <c r="AZ234" s="104"/>
      <c r="BA234" s="79"/>
    </row>
    <row r="235" spans="1:53" s="81" customFormat="1" ht="15" customHeight="1" thickBot="1" x14ac:dyDescent="0.35">
      <c r="A235" s="79"/>
      <c r="B235" s="144"/>
      <c r="C235" s="39"/>
      <c r="G235" s="68">
        <v>12</v>
      </c>
      <c r="H235" s="81" t="s">
        <v>157</v>
      </c>
      <c r="AN235" s="82">
        <v>1</v>
      </c>
      <c r="AO235" s="84"/>
      <c r="AZ235" s="104"/>
      <c r="BA235" s="79"/>
    </row>
    <row r="236" spans="1:53" s="81" customFormat="1" ht="15" customHeight="1" thickBot="1" x14ac:dyDescent="0.35">
      <c r="A236" s="79"/>
      <c r="B236" s="144"/>
      <c r="C236" s="39"/>
      <c r="G236" s="68">
        <v>13</v>
      </c>
      <c r="H236" s="81" t="s">
        <v>158</v>
      </c>
      <c r="AN236" s="82">
        <v>1</v>
      </c>
      <c r="AO236" s="84"/>
      <c r="AZ236" s="104"/>
      <c r="BA236" s="79"/>
    </row>
    <row r="237" spans="1:53" s="81" customFormat="1" ht="15" customHeight="1" thickBot="1" x14ac:dyDescent="0.35">
      <c r="A237" s="79"/>
      <c r="B237" s="144"/>
      <c r="C237" s="39"/>
      <c r="G237" s="68">
        <v>14</v>
      </c>
      <c r="H237" s="81" t="s">
        <v>159</v>
      </c>
      <c r="AN237" s="82">
        <v>1</v>
      </c>
      <c r="AO237" s="84"/>
      <c r="AZ237" s="104"/>
      <c r="BA237" s="79"/>
    </row>
    <row r="238" spans="1:53" s="81" customFormat="1" ht="15" customHeight="1" thickBot="1" x14ac:dyDescent="0.35">
      <c r="A238" s="79"/>
      <c r="B238" s="144"/>
      <c r="C238" s="39"/>
      <c r="G238" s="68">
        <v>15</v>
      </c>
      <c r="H238" s="81" t="s">
        <v>160</v>
      </c>
      <c r="AN238" s="82">
        <v>1</v>
      </c>
      <c r="AO238" s="84"/>
      <c r="AZ238" s="104"/>
      <c r="BA238" s="79"/>
    </row>
    <row r="239" spans="1:53" s="81" customFormat="1" ht="15" customHeight="1" thickBot="1" x14ac:dyDescent="0.35">
      <c r="A239" s="79"/>
      <c r="B239" s="144"/>
      <c r="C239" s="39"/>
      <c r="G239" s="68">
        <v>16</v>
      </c>
      <c r="H239" s="81" t="s">
        <v>161</v>
      </c>
      <c r="AN239" s="82">
        <v>1</v>
      </c>
      <c r="AO239" s="84"/>
      <c r="AZ239" s="104"/>
      <c r="BA239" s="79"/>
    </row>
    <row r="240" spans="1:53" s="81" customFormat="1" ht="15" customHeight="1" thickBot="1" x14ac:dyDescent="0.35">
      <c r="A240" s="79"/>
      <c r="B240" s="144"/>
      <c r="C240" s="39"/>
      <c r="G240" s="68">
        <v>17</v>
      </c>
      <c r="H240" s="81" t="s">
        <v>162</v>
      </c>
      <c r="AN240" s="82">
        <v>1</v>
      </c>
      <c r="AO240" s="84"/>
      <c r="AZ240" s="104"/>
      <c r="BA240" s="79"/>
    </row>
    <row r="241" spans="1:53" s="81" customFormat="1" ht="15" customHeight="1" thickBot="1" x14ac:dyDescent="0.35">
      <c r="A241" s="79"/>
      <c r="B241" s="144"/>
      <c r="C241" s="39"/>
      <c r="G241" s="68">
        <v>18</v>
      </c>
      <c r="H241" s="81" t="s">
        <v>163</v>
      </c>
      <c r="AN241" s="82">
        <v>1</v>
      </c>
      <c r="AO241" s="84"/>
      <c r="AZ241" s="104"/>
      <c r="BA241" s="79"/>
    </row>
    <row r="242" spans="1:53" s="81" customFormat="1" ht="15" customHeight="1" thickBot="1" x14ac:dyDescent="0.35">
      <c r="A242" s="79"/>
      <c r="B242" s="144"/>
      <c r="C242" s="39"/>
      <c r="G242" s="68">
        <v>19</v>
      </c>
      <c r="H242" s="81" t="s">
        <v>164</v>
      </c>
      <c r="AN242" s="82">
        <v>1</v>
      </c>
      <c r="AO242" s="84"/>
      <c r="AZ242" s="104"/>
      <c r="BA242" s="79"/>
    </row>
    <row r="243" spans="1:53" s="81" customFormat="1" ht="18" customHeight="1" thickBot="1" x14ac:dyDescent="0.35">
      <c r="A243" s="79"/>
      <c r="B243" s="144"/>
      <c r="C243" s="39"/>
      <c r="G243" s="68">
        <v>20</v>
      </c>
      <c r="H243" s="81" t="s">
        <v>165</v>
      </c>
      <c r="L243" s="381"/>
      <c r="M243" s="381"/>
      <c r="N243" s="381"/>
      <c r="O243" s="381"/>
      <c r="P243" s="381"/>
      <c r="Q243" s="381"/>
      <c r="R243" s="381"/>
      <c r="S243" s="381"/>
      <c r="T243" s="381"/>
      <c r="U243" s="381"/>
      <c r="V243" s="381"/>
      <c r="W243" s="381"/>
      <c r="X243" s="381"/>
      <c r="Y243" s="381"/>
      <c r="Z243" s="381"/>
      <c r="AA243" s="381"/>
      <c r="AB243" s="381"/>
      <c r="AC243" s="381"/>
      <c r="AD243" s="381"/>
      <c r="AE243" s="381"/>
      <c r="AF243" s="381"/>
      <c r="AG243" s="381"/>
      <c r="AH243" s="381"/>
      <c r="AI243" s="381"/>
      <c r="AJ243" s="381"/>
      <c r="AN243" s="82">
        <v>1</v>
      </c>
      <c r="AO243" s="84"/>
      <c r="AZ243" s="104"/>
      <c r="BA243" s="79"/>
    </row>
    <row r="244" spans="1:53" s="81" customFormat="1" ht="6" customHeight="1" x14ac:dyDescent="0.3">
      <c r="A244" s="79"/>
      <c r="B244" s="102"/>
      <c r="C244" s="65"/>
      <c r="F244" s="104"/>
      <c r="G244" s="104"/>
      <c r="K244" s="85"/>
      <c r="Z244" s="68"/>
      <c r="AQ244" s="68"/>
      <c r="AR244" s="77"/>
      <c r="AZ244" s="104"/>
      <c r="BA244" s="79"/>
    </row>
    <row r="245" spans="1:53" s="81" customFormat="1" ht="18" customHeight="1" thickBot="1" x14ac:dyDescent="0.35">
      <c r="A245" s="79"/>
      <c r="B245" s="102"/>
      <c r="C245" s="65"/>
      <c r="F245" s="86" t="s">
        <v>166</v>
      </c>
      <c r="L245" s="39"/>
      <c r="M245" s="77"/>
      <c r="N245" s="77"/>
      <c r="Z245" s="68"/>
      <c r="AZ245" s="104"/>
      <c r="BA245" s="79"/>
    </row>
    <row r="246" spans="1:53" s="81" customFormat="1" ht="15" customHeight="1" thickBot="1" x14ac:dyDescent="0.35">
      <c r="A246" s="79"/>
      <c r="B246" s="102"/>
      <c r="C246" s="65"/>
      <c r="G246" s="68">
        <v>1</v>
      </c>
      <c r="H246" s="81" t="s">
        <v>167</v>
      </c>
      <c r="J246" s="104"/>
      <c r="K246" s="77"/>
      <c r="W246" s="104"/>
      <c r="X246" s="104"/>
      <c r="Y246" s="104"/>
      <c r="Z246" s="104"/>
      <c r="AA246" s="104"/>
      <c r="AB246" s="104"/>
      <c r="AI246" s="104"/>
      <c r="AJ246" s="104"/>
      <c r="AK246" s="104"/>
      <c r="AL246" s="104"/>
      <c r="AM246" s="104"/>
      <c r="AN246" s="82">
        <v>1</v>
      </c>
      <c r="AO246" s="84"/>
      <c r="AP246" s="104"/>
      <c r="AQ246" s="104"/>
      <c r="AR246" s="104"/>
      <c r="AS246" s="104"/>
      <c r="AT246" s="104"/>
      <c r="AZ246" s="104"/>
      <c r="BA246" s="79"/>
    </row>
    <row r="247" spans="1:53" s="81" customFormat="1" ht="15" customHeight="1" thickBot="1" x14ac:dyDescent="0.35">
      <c r="A247" s="79"/>
      <c r="B247" s="144"/>
      <c r="C247" s="39"/>
      <c r="G247" s="68">
        <v>2</v>
      </c>
      <c r="H247" s="81" t="s">
        <v>168</v>
      </c>
      <c r="J247" s="104"/>
      <c r="K247" s="104"/>
      <c r="L247" s="104"/>
      <c r="M247" s="104"/>
      <c r="N247" s="104"/>
      <c r="T247" s="104"/>
      <c r="U247" s="104"/>
      <c r="V247" s="104"/>
      <c r="W247" s="104"/>
      <c r="X247" s="104"/>
      <c r="Y247" s="104"/>
      <c r="AC247" s="104"/>
      <c r="AN247" s="82">
        <v>1</v>
      </c>
      <c r="AO247" s="84"/>
      <c r="AX247" s="104"/>
      <c r="AY247" s="104"/>
      <c r="AZ247" s="104"/>
      <c r="BA247" s="79"/>
    </row>
    <row r="248" spans="1:53" s="81" customFormat="1" ht="15" customHeight="1" thickBot="1" x14ac:dyDescent="0.35">
      <c r="A248" s="79"/>
      <c r="B248" s="144"/>
      <c r="C248" s="39"/>
      <c r="G248" s="68">
        <v>3</v>
      </c>
      <c r="H248" s="81" t="s">
        <v>169</v>
      </c>
      <c r="L248" s="104"/>
      <c r="M248" s="104"/>
      <c r="N248" s="104"/>
      <c r="T248" s="208"/>
      <c r="U248" s="68"/>
      <c r="AC248" s="104"/>
      <c r="AN248" s="82">
        <v>1</v>
      </c>
      <c r="AO248" s="84"/>
      <c r="AY248" s="104"/>
      <c r="AZ248" s="104"/>
      <c r="BA248" s="79"/>
    </row>
    <row r="249" spans="1:53" s="81" customFormat="1" ht="15" customHeight="1" thickBot="1" x14ac:dyDescent="0.35">
      <c r="A249" s="79"/>
      <c r="B249" s="144"/>
      <c r="C249" s="39"/>
      <c r="G249" s="68">
        <v>4</v>
      </c>
      <c r="H249" s="81" t="s">
        <v>170</v>
      </c>
      <c r="W249" s="68"/>
      <c r="AN249" s="82">
        <v>1</v>
      </c>
      <c r="AO249" s="84"/>
      <c r="AY249" s="104"/>
      <c r="AZ249" s="104"/>
      <c r="BA249" s="79"/>
    </row>
    <row r="250" spans="1:53" s="81" customFormat="1" ht="15" customHeight="1" thickBot="1" x14ac:dyDescent="0.35">
      <c r="A250" s="79"/>
      <c r="B250" s="144"/>
      <c r="C250" s="39"/>
      <c r="G250" s="68">
        <v>5</v>
      </c>
      <c r="H250" s="81" t="s">
        <v>171</v>
      </c>
      <c r="W250" s="68"/>
      <c r="AN250" s="82">
        <v>1</v>
      </c>
      <c r="AO250" s="84"/>
      <c r="AZ250" s="104"/>
      <c r="BA250" s="79"/>
    </row>
    <row r="251" spans="1:53" s="81" customFormat="1" ht="18" customHeight="1" thickBot="1" x14ac:dyDescent="0.35">
      <c r="A251" s="79"/>
      <c r="B251" s="144"/>
      <c r="C251" s="39"/>
      <c r="G251" s="68">
        <v>6</v>
      </c>
      <c r="H251" s="81" t="s">
        <v>165</v>
      </c>
      <c r="L251" s="381"/>
      <c r="M251" s="381"/>
      <c r="N251" s="381"/>
      <c r="O251" s="381"/>
      <c r="P251" s="381"/>
      <c r="Q251" s="381"/>
      <c r="R251" s="381"/>
      <c r="S251" s="381"/>
      <c r="T251" s="381"/>
      <c r="U251" s="381"/>
      <c r="V251" s="381"/>
      <c r="W251" s="381"/>
      <c r="X251" s="381"/>
      <c r="Y251" s="381"/>
      <c r="Z251" s="381"/>
      <c r="AA251" s="381"/>
      <c r="AB251" s="381"/>
      <c r="AC251" s="381"/>
      <c r="AD251" s="381"/>
      <c r="AE251" s="381"/>
      <c r="AF251" s="381"/>
      <c r="AG251" s="381"/>
      <c r="AH251" s="381"/>
      <c r="AI251" s="381"/>
      <c r="AJ251" s="381"/>
      <c r="AN251" s="82">
        <v>1</v>
      </c>
      <c r="AO251" s="84"/>
      <c r="AZ251" s="104"/>
      <c r="BA251" s="79"/>
    </row>
    <row r="252" spans="1:53" s="81" customFormat="1" ht="6" customHeight="1" x14ac:dyDescent="0.3">
      <c r="A252" s="79"/>
      <c r="B252" s="144"/>
      <c r="C252" s="39"/>
      <c r="H252" s="77"/>
      <c r="W252" s="68"/>
      <c r="AZ252" s="104"/>
      <c r="BA252" s="79"/>
    </row>
    <row r="253" spans="1:53" s="81" customFormat="1" ht="18" customHeight="1" thickBot="1" x14ac:dyDescent="0.35">
      <c r="A253" s="79"/>
      <c r="B253" s="102"/>
      <c r="C253" s="65"/>
      <c r="F253" s="104" t="s">
        <v>172</v>
      </c>
      <c r="H253" s="104"/>
      <c r="I253" s="104"/>
      <c r="J253" s="104"/>
      <c r="L253" s="39"/>
      <c r="M253" s="77"/>
      <c r="N253" s="77"/>
      <c r="AA253" s="68"/>
      <c r="AT253" s="104"/>
      <c r="AZ253" s="104"/>
      <c r="BA253" s="79"/>
    </row>
    <row r="254" spans="1:53" s="81" customFormat="1" ht="15" customHeight="1" thickBot="1" x14ac:dyDescent="0.35">
      <c r="A254" s="79"/>
      <c r="B254" s="102"/>
      <c r="C254" s="65"/>
      <c r="G254" s="68">
        <v>1</v>
      </c>
      <c r="H254" s="81" t="s">
        <v>173</v>
      </c>
      <c r="J254" s="104"/>
      <c r="K254" s="77"/>
      <c r="X254" s="104"/>
      <c r="Y254" s="104"/>
      <c r="Z254" s="104"/>
      <c r="AA254" s="104"/>
      <c r="AB254" s="104"/>
      <c r="AC254" s="104"/>
      <c r="AJ254" s="104"/>
      <c r="AK254" s="104"/>
      <c r="AL254" s="104"/>
      <c r="AM254" s="104"/>
      <c r="AN254" s="82">
        <v>1</v>
      </c>
      <c r="AO254" s="84"/>
      <c r="AP254" s="104"/>
      <c r="AQ254" s="104"/>
      <c r="AR254" s="104"/>
      <c r="AS254" s="104"/>
      <c r="AT254" s="104"/>
      <c r="AU254" s="104"/>
      <c r="AZ254" s="104"/>
      <c r="BA254" s="79"/>
    </row>
    <row r="255" spans="1:53" s="81" customFormat="1" ht="15" customHeight="1" thickBot="1" x14ac:dyDescent="0.35">
      <c r="A255" s="79"/>
      <c r="B255" s="102"/>
      <c r="C255" s="65"/>
      <c r="F255" s="104"/>
      <c r="G255" s="68">
        <v>2</v>
      </c>
      <c r="H255" s="77" t="s">
        <v>174</v>
      </c>
      <c r="J255" s="104"/>
      <c r="K255" s="77"/>
      <c r="L255" s="104"/>
      <c r="M255" s="104"/>
      <c r="N255" s="104"/>
      <c r="T255" s="104"/>
      <c r="U255" s="104"/>
      <c r="V255" s="104"/>
      <c r="X255" s="104"/>
      <c r="Y255" s="104"/>
      <c r="Z255" s="104"/>
      <c r="AA255" s="104"/>
      <c r="AB255" s="104"/>
      <c r="AC255" s="104"/>
      <c r="AN255" s="82">
        <v>1</v>
      </c>
      <c r="AO255" s="84"/>
      <c r="AZ255" s="104"/>
      <c r="BA255" s="79"/>
    </row>
    <row r="256" spans="1:53" s="81" customFormat="1" ht="15" customHeight="1" thickBot="1" x14ac:dyDescent="0.35">
      <c r="A256" s="79"/>
      <c r="B256" s="102"/>
      <c r="C256" s="65"/>
      <c r="D256" s="77"/>
      <c r="F256" s="104"/>
      <c r="G256" s="68">
        <v>3</v>
      </c>
      <c r="H256" s="81" t="s">
        <v>175</v>
      </c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381"/>
      <c r="AG256" s="381"/>
      <c r="AH256" s="381"/>
      <c r="AI256" s="381"/>
      <c r="AJ256" s="381"/>
      <c r="AN256" s="82">
        <v>1</v>
      </c>
      <c r="AO256" s="84"/>
      <c r="AZ256" s="104"/>
      <c r="BA256" s="79"/>
    </row>
    <row r="257" spans="1:92" s="81" customFormat="1" ht="6" customHeight="1" thickBot="1" x14ac:dyDescent="0.35">
      <c r="A257" s="79"/>
      <c r="B257" s="102"/>
      <c r="C257" s="65"/>
      <c r="H257" s="86"/>
      <c r="I257" s="86"/>
      <c r="J257" s="86"/>
      <c r="AZ257" s="104"/>
      <c r="BA257" s="79"/>
    </row>
    <row r="258" spans="1:92" s="81" customFormat="1" ht="18" customHeight="1" thickBot="1" x14ac:dyDescent="0.35">
      <c r="A258" s="79"/>
      <c r="B258" s="102"/>
      <c r="C258" s="65"/>
      <c r="F258" s="86" t="s">
        <v>176</v>
      </c>
      <c r="G258" s="86"/>
      <c r="M258" s="209">
        <v>1</v>
      </c>
      <c r="N258" s="210"/>
      <c r="Q258" s="81" t="s">
        <v>114</v>
      </c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  <c r="AO258" s="307"/>
      <c r="AP258" s="307"/>
      <c r="AQ258" s="307"/>
      <c r="AR258" s="307"/>
      <c r="AS258" s="307"/>
      <c r="AT258" s="307"/>
      <c r="AU258" s="307"/>
      <c r="AV258" s="307"/>
      <c r="AW258" s="307"/>
      <c r="AX258" s="307"/>
      <c r="AY258" s="307"/>
      <c r="BA258" s="79"/>
      <c r="BB258" s="79"/>
    </row>
    <row r="259" spans="1:92" s="81" customFormat="1" ht="6" customHeight="1" thickBot="1" x14ac:dyDescent="0.35">
      <c r="A259" s="79"/>
      <c r="B259" s="102"/>
      <c r="C259" s="65"/>
      <c r="D259" s="86"/>
      <c r="E259" s="86"/>
      <c r="F259" s="86"/>
      <c r="I259" s="68"/>
      <c r="N259" s="77"/>
      <c r="AZ259" s="104"/>
      <c r="BA259" s="79"/>
    </row>
    <row r="260" spans="1:92" s="81" customFormat="1" ht="18" customHeight="1" thickBot="1" x14ac:dyDescent="0.35">
      <c r="A260" s="79"/>
      <c r="B260" s="102"/>
      <c r="C260" s="65"/>
      <c r="F260" s="86" t="s">
        <v>178</v>
      </c>
      <c r="G260" s="86"/>
      <c r="H260" s="86"/>
      <c r="I260" s="86"/>
      <c r="L260" s="86"/>
      <c r="M260" s="209">
        <v>1</v>
      </c>
      <c r="N260" s="83"/>
      <c r="Q260" s="81" t="s">
        <v>305</v>
      </c>
      <c r="R260" s="86"/>
      <c r="S260" s="86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7"/>
      <c r="AT260" s="307"/>
      <c r="AU260" s="307"/>
      <c r="AV260" s="307"/>
      <c r="AW260" s="307"/>
      <c r="AX260" s="307"/>
      <c r="AY260" s="307"/>
      <c r="AZ260" s="104"/>
      <c r="BA260" s="79"/>
      <c r="BC260" s="348"/>
      <c r="BD260" s="348"/>
      <c r="BE260" s="348"/>
      <c r="BF260" s="348"/>
      <c r="BG260" s="348"/>
      <c r="BH260" s="348"/>
      <c r="BI260" s="348"/>
      <c r="BJ260" s="348"/>
      <c r="BK260" s="348"/>
      <c r="BL260" s="348"/>
      <c r="BM260" s="348"/>
      <c r="BN260" s="348"/>
      <c r="BO260" s="348"/>
      <c r="BP260" s="348"/>
      <c r="BQ260" s="348"/>
      <c r="BR260" s="348"/>
      <c r="BS260" s="348"/>
      <c r="BT260" s="348"/>
      <c r="BU260" s="348"/>
      <c r="BV260" s="348"/>
      <c r="BW260" s="348"/>
      <c r="BX260" s="348"/>
      <c r="BY260" s="348"/>
      <c r="BZ260" s="348"/>
      <c r="CA260" s="348"/>
      <c r="CB260" s="348"/>
      <c r="CC260" s="348"/>
      <c r="CD260" s="348"/>
      <c r="CE260" s="348"/>
      <c r="CF260" s="348"/>
      <c r="CG260" s="348"/>
      <c r="CH260" s="348"/>
      <c r="CI260" s="348"/>
      <c r="CJ260" s="348"/>
      <c r="CK260" s="348"/>
      <c r="CL260" s="348"/>
      <c r="CM260" s="348"/>
      <c r="CN260" s="348"/>
    </row>
    <row r="261" spans="1:92" s="81" customFormat="1" ht="6" customHeight="1" thickBot="1" x14ac:dyDescent="0.35">
      <c r="A261" s="79"/>
      <c r="B261" s="211"/>
      <c r="C261" s="75"/>
      <c r="D261" s="212"/>
      <c r="E261" s="212"/>
      <c r="F261" s="212"/>
      <c r="G261" s="128"/>
      <c r="H261" s="213"/>
      <c r="I261" s="213"/>
      <c r="J261" s="131"/>
      <c r="K261" s="128"/>
      <c r="L261" s="101"/>
      <c r="M261" s="101"/>
      <c r="N261" s="131"/>
      <c r="O261" s="101"/>
      <c r="P261" s="101"/>
      <c r="Q261" s="101"/>
      <c r="R261" s="101"/>
      <c r="S261" s="101"/>
      <c r="T261" s="174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16"/>
      <c r="BA261" s="96"/>
    </row>
    <row r="262" spans="1:92" s="81" customFormat="1" ht="6" customHeight="1" x14ac:dyDescent="0.3">
      <c r="A262" s="79"/>
      <c r="B262" s="190"/>
      <c r="C262" s="35"/>
      <c r="D262" s="191"/>
      <c r="E262" s="191"/>
      <c r="F262" s="191"/>
      <c r="G262" s="214"/>
      <c r="H262" s="214"/>
      <c r="I262" s="214"/>
      <c r="J262" s="207"/>
      <c r="K262" s="214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95"/>
    </row>
    <row r="263" spans="1:92" s="81" customFormat="1" ht="18" customHeight="1" x14ac:dyDescent="0.25">
      <c r="A263" s="79"/>
      <c r="B263" s="143"/>
      <c r="C263" s="41">
        <v>35</v>
      </c>
      <c r="D263" s="310" t="s">
        <v>335</v>
      </c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  <c r="AA263" s="310"/>
      <c r="AB263" s="310"/>
      <c r="AC263" s="310"/>
      <c r="AD263" s="310"/>
      <c r="AE263" s="310"/>
      <c r="AF263" s="310"/>
      <c r="AG263" s="310"/>
      <c r="AH263" s="310"/>
      <c r="AI263" s="215"/>
      <c r="AJ263" s="215"/>
      <c r="AK263" s="167"/>
      <c r="AL263" s="167"/>
      <c r="AM263" s="167"/>
      <c r="AN263" s="167"/>
      <c r="BA263" s="70"/>
    </row>
    <row r="264" spans="1:92" s="81" customFormat="1" ht="6" customHeight="1" thickBot="1" x14ac:dyDescent="0.3">
      <c r="A264" s="79"/>
      <c r="B264" s="102"/>
      <c r="C264" s="65"/>
      <c r="D264" s="167"/>
      <c r="E264" s="167"/>
      <c r="F264" s="167"/>
      <c r="G264" s="167"/>
      <c r="H264" s="77"/>
      <c r="I264" s="77"/>
      <c r="J264" s="77"/>
      <c r="K264" s="77"/>
      <c r="L264" s="167"/>
      <c r="M264" s="168"/>
      <c r="N264" s="168"/>
      <c r="O264" s="168"/>
      <c r="P264" s="168"/>
      <c r="V264" s="167"/>
      <c r="Y264" s="168"/>
      <c r="AC264" s="168"/>
      <c r="AD264" s="168"/>
      <c r="AE264" s="168"/>
      <c r="AF264" s="168"/>
      <c r="AG264" s="215"/>
      <c r="AH264" s="215"/>
      <c r="AI264" s="215"/>
      <c r="AJ264" s="215"/>
      <c r="AK264" s="167"/>
      <c r="AL264" s="167"/>
      <c r="AM264" s="167"/>
      <c r="AN264" s="167"/>
      <c r="BA264" s="70"/>
    </row>
    <row r="265" spans="1:92" s="81" customFormat="1" ht="15" customHeight="1" thickBot="1" x14ac:dyDescent="0.3">
      <c r="A265" s="79"/>
      <c r="B265" s="102"/>
      <c r="C265" s="65"/>
      <c r="D265" s="167"/>
      <c r="E265" s="167"/>
      <c r="F265" s="85" t="s">
        <v>68</v>
      </c>
      <c r="G265" s="77" t="s">
        <v>179</v>
      </c>
      <c r="I265" s="168"/>
      <c r="J265" s="216"/>
      <c r="K265" s="168"/>
      <c r="L265" s="77"/>
      <c r="M265" s="77"/>
      <c r="N265" s="168"/>
      <c r="O265" s="168"/>
      <c r="P265" s="82">
        <v>1</v>
      </c>
      <c r="Q265" s="84"/>
      <c r="V265" s="167"/>
      <c r="Y265" s="168"/>
      <c r="AC265" s="168"/>
      <c r="AD265" s="168"/>
      <c r="AE265" s="168"/>
      <c r="AF265" s="168"/>
      <c r="AG265" s="215"/>
      <c r="AH265" s="215"/>
      <c r="AI265" s="215"/>
      <c r="AJ265" s="215"/>
      <c r="AK265" s="167"/>
      <c r="AL265" s="167"/>
      <c r="AM265" s="167"/>
      <c r="AN265" s="167"/>
      <c r="BA265" s="70"/>
    </row>
    <row r="266" spans="1:92" s="81" customFormat="1" ht="15" customHeight="1" thickBot="1" x14ac:dyDescent="0.3">
      <c r="A266" s="79"/>
      <c r="B266" s="102"/>
      <c r="C266" s="65"/>
      <c r="F266" s="85" t="s">
        <v>70</v>
      </c>
      <c r="G266" s="77" t="s">
        <v>180</v>
      </c>
      <c r="I266" s="168"/>
      <c r="J266" s="216"/>
      <c r="K266" s="168"/>
      <c r="L266" s="216"/>
      <c r="M266" s="168"/>
      <c r="N266" s="217"/>
      <c r="O266" s="167"/>
      <c r="P266" s="82">
        <v>1</v>
      </c>
      <c r="Q266" s="84"/>
      <c r="T266" s="168"/>
      <c r="U266" s="168"/>
      <c r="X266" s="215"/>
      <c r="Y266" s="215"/>
      <c r="AD266" s="168"/>
      <c r="AE266" s="168"/>
      <c r="AF266" s="168"/>
      <c r="AG266" s="168"/>
      <c r="AH266" s="168"/>
      <c r="AI266" s="215"/>
      <c r="AJ266" s="215"/>
      <c r="AK266" s="215"/>
      <c r="AL266" s="215"/>
      <c r="AM266" s="167"/>
      <c r="AN266" s="167"/>
      <c r="AO266" s="167"/>
      <c r="AP266" s="167"/>
      <c r="AQ266" s="77"/>
      <c r="AR266" s="77"/>
      <c r="AS266" s="77"/>
      <c r="AT266" s="77"/>
      <c r="AW266" s="77"/>
      <c r="BA266" s="70"/>
    </row>
    <row r="267" spans="1:92" s="81" customFormat="1" ht="15" customHeight="1" thickBot="1" x14ac:dyDescent="0.3">
      <c r="A267" s="79"/>
      <c r="B267" s="102"/>
      <c r="C267" s="65"/>
      <c r="F267" s="85" t="s">
        <v>72</v>
      </c>
      <c r="G267" s="77" t="s">
        <v>181</v>
      </c>
      <c r="I267" s="168"/>
      <c r="J267" s="168"/>
      <c r="K267" s="168"/>
      <c r="L267" s="216"/>
      <c r="M267" s="168"/>
      <c r="N267" s="217"/>
      <c r="O267" s="167"/>
      <c r="P267" s="82">
        <v>1</v>
      </c>
      <c r="Q267" s="84"/>
      <c r="T267" s="168"/>
      <c r="U267" s="168"/>
      <c r="X267" s="215"/>
      <c r="Y267" s="215"/>
      <c r="AD267" s="77"/>
      <c r="AE267" s="77"/>
      <c r="AF267" s="77"/>
      <c r="AG267" s="77"/>
      <c r="AH267" s="77"/>
      <c r="AI267" s="77"/>
      <c r="AJ267" s="77"/>
      <c r="AK267" s="77"/>
      <c r="AL267" s="77"/>
      <c r="AQ267" s="77"/>
      <c r="AR267" s="77"/>
      <c r="AS267" s="77"/>
      <c r="AT267" s="77"/>
      <c r="AW267" s="77"/>
      <c r="BA267" s="70"/>
    </row>
    <row r="268" spans="1:92" s="81" customFormat="1" ht="15" customHeight="1" thickBot="1" x14ac:dyDescent="0.3">
      <c r="A268" s="79"/>
      <c r="B268" s="185"/>
      <c r="C268" s="186"/>
      <c r="F268" s="85" t="s">
        <v>74</v>
      </c>
      <c r="G268" s="77" t="s">
        <v>182</v>
      </c>
      <c r="I268" s="168"/>
      <c r="J268" s="216"/>
      <c r="K268" s="216"/>
      <c r="L268" s="216"/>
      <c r="M268" s="168"/>
      <c r="N268" s="217"/>
      <c r="O268" s="167"/>
      <c r="P268" s="82">
        <v>1</v>
      </c>
      <c r="Q268" s="84"/>
      <c r="T268" s="168"/>
      <c r="U268" s="168"/>
      <c r="X268" s="215"/>
      <c r="Y268" s="215"/>
      <c r="AD268" s="77"/>
      <c r="AE268" s="77"/>
      <c r="AF268" s="77"/>
      <c r="AG268" s="77"/>
      <c r="AH268" s="77"/>
      <c r="AI268" s="77"/>
      <c r="AJ268" s="77"/>
      <c r="AK268" s="77"/>
      <c r="AL268" s="77"/>
      <c r="AQ268" s="77"/>
      <c r="AR268" s="77"/>
      <c r="AS268" s="77"/>
      <c r="AT268" s="77"/>
      <c r="AW268" s="77"/>
      <c r="BA268" s="70"/>
      <c r="BC268" s="348"/>
      <c r="BD268" s="348"/>
      <c r="BE268" s="348"/>
      <c r="BF268" s="348"/>
      <c r="BG268" s="348"/>
      <c r="BH268" s="348"/>
      <c r="BI268" s="348"/>
      <c r="BJ268" s="348"/>
      <c r="BK268" s="348"/>
      <c r="BL268" s="348"/>
      <c r="BM268" s="348"/>
      <c r="BN268" s="348"/>
      <c r="BO268" s="348"/>
      <c r="BP268" s="348"/>
      <c r="BQ268" s="348"/>
      <c r="BR268" s="348"/>
      <c r="BS268" s="348"/>
      <c r="BT268" s="348"/>
      <c r="BU268" s="348"/>
      <c r="BV268" s="348"/>
      <c r="BW268" s="348"/>
      <c r="BX268" s="348"/>
      <c r="BY268" s="348"/>
      <c r="BZ268" s="348"/>
      <c r="CA268" s="348"/>
      <c r="CB268" s="348"/>
      <c r="CC268" s="348"/>
      <c r="CD268" s="348"/>
      <c r="CE268" s="348"/>
      <c r="CF268" s="348"/>
      <c r="CG268" s="348"/>
      <c r="CH268" s="348"/>
      <c r="CI268" s="348"/>
      <c r="CJ268" s="348"/>
      <c r="CK268" s="348"/>
      <c r="CL268" s="348"/>
      <c r="CM268" s="348"/>
      <c r="CN268" s="348"/>
    </row>
    <row r="269" spans="1:92" s="81" customFormat="1" ht="15" customHeight="1" thickBot="1" x14ac:dyDescent="0.3">
      <c r="A269" s="79"/>
      <c r="B269" s="185"/>
      <c r="C269" s="186"/>
      <c r="F269" s="85" t="s">
        <v>76</v>
      </c>
      <c r="G269" s="77" t="s">
        <v>183</v>
      </c>
      <c r="I269" s="168"/>
      <c r="J269" s="216"/>
      <c r="K269" s="168"/>
      <c r="L269" s="168"/>
      <c r="M269" s="216"/>
      <c r="N269" s="217"/>
      <c r="O269" s="167"/>
      <c r="P269" s="82">
        <v>1</v>
      </c>
      <c r="Q269" s="84"/>
      <c r="T269" s="168"/>
      <c r="U269" s="168"/>
      <c r="X269" s="215"/>
      <c r="Y269" s="215"/>
      <c r="AD269" s="77"/>
      <c r="AE269" s="77"/>
      <c r="AF269" s="77"/>
      <c r="AG269" s="77"/>
      <c r="AH269" s="77"/>
      <c r="AI269" s="77"/>
      <c r="AJ269" s="77"/>
      <c r="AK269" s="77"/>
      <c r="AL269" s="77"/>
      <c r="AQ269" s="77"/>
      <c r="AR269" s="77"/>
      <c r="AS269" s="77"/>
      <c r="AT269" s="77"/>
      <c r="AW269" s="77"/>
      <c r="BA269" s="70"/>
      <c r="BC269" s="348"/>
      <c r="BD269" s="348"/>
      <c r="BE269" s="348"/>
      <c r="BF269" s="348"/>
      <c r="BG269" s="348"/>
      <c r="BH269" s="348"/>
      <c r="BI269" s="348"/>
      <c r="BJ269" s="348"/>
      <c r="BK269" s="348"/>
      <c r="BL269" s="348"/>
      <c r="BM269" s="348"/>
      <c r="BN269" s="348"/>
      <c r="BO269" s="348"/>
      <c r="BP269" s="348"/>
      <c r="BQ269" s="348"/>
      <c r="BR269" s="348"/>
      <c r="BS269" s="348"/>
      <c r="BT269" s="348"/>
      <c r="BU269" s="348"/>
      <c r="BV269" s="348"/>
      <c r="BW269" s="348"/>
      <c r="BX269" s="348"/>
      <c r="BY269" s="348"/>
      <c r="BZ269" s="348"/>
      <c r="CA269" s="348"/>
      <c r="CB269" s="348"/>
      <c r="CC269" s="348"/>
      <c r="CD269" s="348"/>
      <c r="CE269" s="348"/>
      <c r="CF269" s="348"/>
      <c r="CG269" s="348"/>
      <c r="CH269" s="348"/>
      <c r="CI269" s="348"/>
      <c r="CJ269" s="348"/>
      <c r="CK269" s="348"/>
      <c r="CL269" s="348"/>
      <c r="CM269" s="348"/>
      <c r="CN269" s="348"/>
    </row>
    <row r="270" spans="1:92" s="81" customFormat="1" ht="18" customHeight="1" thickBot="1" x14ac:dyDescent="0.3">
      <c r="A270" s="79"/>
      <c r="B270" s="185"/>
      <c r="C270" s="186"/>
      <c r="F270" s="85" t="s">
        <v>78</v>
      </c>
      <c r="G270" s="77" t="s">
        <v>184</v>
      </c>
      <c r="H270" s="168"/>
      <c r="I270" s="216"/>
      <c r="J270" s="168"/>
      <c r="K270" s="216"/>
      <c r="L270" s="216"/>
      <c r="M270" s="168"/>
      <c r="N270" s="217"/>
      <c r="O270" s="167"/>
      <c r="P270" s="82">
        <v>1</v>
      </c>
      <c r="Q270" s="84"/>
      <c r="S270" s="39" t="s">
        <v>185</v>
      </c>
      <c r="T270" s="168"/>
      <c r="U270" s="380"/>
      <c r="V270" s="380"/>
      <c r="W270" s="380"/>
      <c r="X270" s="380"/>
      <c r="Y270" s="380"/>
      <c r="Z270" s="380"/>
      <c r="AA270" s="380"/>
      <c r="AB270" s="380"/>
      <c r="AC270" s="380"/>
      <c r="AD270" s="380"/>
      <c r="AE270" s="380"/>
      <c r="AF270" s="380"/>
      <c r="AG270" s="380"/>
      <c r="AH270" s="380"/>
      <c r="AI270" s="380"/>
      <c r="AJ270" s="380"/>
      <c r="AK270" s="380"/>
      <c r="AL270" s="380"/>
      <c r="AM270" s="380"/>
      <c r="AN270" s="380"/>
      <c r="AO270" s="380"/>
      <c r="AP270" s="380"/>
      <c r="AQ270" s="380"/>
      <c r="AR270" s="380"/>
      <c r="AS270" s="380"/>
      <c r="AT270" s="380"/>
      <c r="AU270" s="380"/>
      <c r="AV270" s="380"/>
      <c r="AW270" s="380"/>
      <c r="AX270" s="380"/>
      <c r="BA270" s="70"/>
      <c r="BC270" s="348"/>
      <c r="BD270" s="348"/>
      <c r="BE270" s="348"/>
      <c r="BF270" s="348"/>
      <c r="BG270" s="348"/>
      <c r="BH270" s="348"/>
      <c r="BI270" s="348"/>
      <c r="BJ270" s="348"/>
      <c r="BK270" s="348"/>
      <c r="BL270" s="348"/>
      <c r="BM270" s="348"/>
      <c r="BN270" s="348"/>
      <c r="BO270" s="348"/>
      <c r="BP270" s="348"/>
      <c r="BQ270" s="348"/>
      <c r="BR270" s="348"/>
      <c r="BS270" s="348"/>
      <c r="BT270" s="348"/>
      <c r="BU270" s="348"/>
      <c r="BV270" s="348"/>
      <c r="BW270" s="348"/>
      <c r="BX270" s="348"/>
      <c r="BY270" s="348"/>
      <c r="BZ270" s="348"/>
      <c r="CA270" s="348"/>
      <c r="CB270" s="348"/>
      <c r="CC270" s="348"/>
      <c r="CD270" s="348"/>
      <c r="CE270" s="348"/>
      <c r="CF270" s="348"/>
      <c r="CG270" s="348"/>
      <c r="CH270" s="348"/>
      <c r="CI270" s="348"/>
      <c r="CJ270" s="348"/>
      <c r="CK270" s="348"/>
      <c r="CL270" s="348"/>
      <c r="CM270" s="348"/>
      <c r="CN270" s="348"/>
    </row>
    <row r="271" spans="1:92" s="81" customFormat="1" ht="6" customHeight="1" thickBot="1" x14ac:dyDescent="0.3">
      <c r="A271" s="79"/>
      <c r="B271" s="211"/>
      <c r="C271" s="75"/>
      <c r="D271" s="101"/>
      <c r="E271" s="172"/>
      <c r="F271" s="131"/>
      <c r="G271" s="131"/>
      <c r="H271" s="101"/>
      <c r="I271" s="101"/>
      <c r="J271" s="101"/>
      <c r="K271" s="218"/>
      <c r="L271" s="172"/>
      <c r="M271" s="213"/>
      <c r="N271" s="173"/>
      <c r="O271" s="219"/>
      <c r="P271" s="172"/>
      <c r="Q271" s="219"/>
      <c r="R271" s="172"/>
      <c r="S271" s="172"/>
      <c r="T271" s="172"/>
      <c r="U271" s="219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76"/>
    </row>
    <row r="272" spans="1:92" s="81" customFormat="1" ht="6" customHeight="1" x14ac:dyDescent="0.25">
      <c r="A272" s="79"/>
      <c r="B272" s="220"/>
      <c r="C272" s="98"/>
      <c r="D272" s="126"/>
      <c r="E272" s="124"/>
      <c r="F272" s="207"/>
      <c r="L272" s="124"/>
      <c r="M272" s="214"/>
      <c r="N272" s="125"/>
      <c r="O272" s="221"/>
      <c r="P272" s="124"/>
      <c r="Q272" s="221"/>
      <c r="R272" s="124"/>
      <c r="S272" s="124"/>
      <c r="T272" s="124"/>
      <c r="U272" s="221"/>
      <c r="V272" s="124"/>
      <c r="W272" s="124"/>
      <c r="X272" s="124"/>
      <c r="Y272" s="221"/>
      <c r="Z272" s="125"/>
      <c r="AA272" s="125"/>
      <c r="AB272" s="125"/>
      <c r="AC272" s="124"/>
      <c r="AD272" s="124"/>
      <c r="AE272" s="124"/>
      <c r="AF272" s="124"/>
      <c r="AG272" s="222"/>
      <c r="AH272" s="222"/>
      <c r="AI272" s="222"/>
      <c r="AJ272" s="222"/>
      <c r="AK272" s="222"/>
      <c r="AL272" s="222"/>
      <c r="AM272" s="222"/>
      <c r="AN272" s="222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07"/>
    </row>
    <row r="273" spans="1:55" s="81" customFormat="1" ht="18" customHeight="1" x14ac:dyDescent="0.3">
      <c r="A273" s="79"/>
      <c r="B273" s="143"/>
      <c r="C273" s="41">
        <v>36</v>
      </c>
      <c r="D273" s="310" t="s">
        <v>186</v>
      </c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  <c r="AA273" s="310"/>
      <c r="AB273" s="310"/>
      <c r="AC273" s="310"/>
      <c r="AD273" s="310"/>
      <c r="AE273" s="310"/>
      <c r="AF273" s="310"/>
      <c r="AG273" s="310"/>
      <c r="AH273" s="310"/>
      <c r="AI273" s="310"/>
      <c r="AJ273" s="310"/>
      <c r="AK273" s="310"/>
      <c r="BA273" s="79"/>
    </row>
    <row r="274" spans="1:55" s="81" customFormat="1" ht="6" customHeight="1" thickBot="1" x14ac:dyDescent="0.3">
      <c r="A274" s="79"/>
      <c r="B274" s="102"/>
      <c r="C274" s="65"/>
      <c r="E274" s="167"/>
      <c r="F274" s="167"/>
      <c r="H274" s="168"/>
      <c r="I274" s="168"/>
      <c r="J274" s="167"/>
      <c r="L274" s="167"/>
      <c r="M274" s="167"/>
      <c r="N274" s="168"/>
      <c r="O274" s="168"/>
      <c r="P274" s="168"/>
      <c r="Q274" s="168"/>
      <c r="W274" s="167"/>
      <c r="Z274" s="168"/>
      <c r="BA274" s="79"/>
    </row>
    <row r="275" spans="1:55" s="81" customFormat="1" ht="15" customHeight="1" thickBot="1" x14ac:dyDescent="0.3">
      <c r="A275" s="79"/>
      <c r="B275" s="102"/>
      <c r="C275" s="65"/>
      <c r="F275" s="85" t="s">
        <v>68</v>
      </c>
      <c r="G275" s="81" t="s">
        <v>187</v>
      </c>
      <c r="H275" s="168"/>
      <c r="I275" s="168"/>
      <c r="J275" s="167"/>
      <c r="K275" s="166"/>
      <c r="T275" s="82">
        <v>1</v>
      </c>
      <c r="U275" s="84"/>
      <c r="BA275" s="79"/>
    </row>
    <row r="276" spans="1:55" s="81" customFormat="1" ht="15" customHeight="1" thickBot="1" x14ac:dyDescent="0.3">
      <c r="A276" s="79"/>
      <c r="B276" s="144"/>
      <c r="C276" s="39"/>
      <c r="F276" s="85" t="s">
        <v>70</v>
      </c>
      <c r="G276" s="81" t="s">
        <v>188</v>
      </c>
      <c r="H276" s="168"/>
      <c r="I276" s="168"/>
      <c r="J276" s="167"/>
      <c r="K276" s="166"/>
      <c r="L276" s="167"/>
      <c r="M276" s="223"/>
      <c r="N276" s="168"/>
      <c r="O276" s="168"/>
      <c r="P276" s="167"/>
      <c r="Q276" s="168"/>
      <c r="T276" s="82">
        <v>1</v>
      </c>
      <c r="U276" s="84"/>
      <c r="BA276" s="79"/>
    </row>
    <row r="277" spans="1:55" s="81" customFormat="1" ht="15" customHeight="1" thickBot="1" x14ac:dyDescent="0.3">
      <c r="A277" s="79"/>
      <c r="B277" s="144"/>
      <c r="C277" s="39"/>
      <c r="F277" s="85" t="s">
        <v>72</v>
      </c>
      <c r="G277" s="81" t="s">
        <v>189</v>
      </c>
      <c r="H277" s="168"/>
      <c r="I277" s="168"/>
      <c r="J277" s="167"/>
      <c r="K277" s="166"/>
      <c r="L277" s="167"/>
      <c r="M277" s="223"/>
      <c r="N277" s="168"/>
      <c r="O277" s="168"/>
      <c r="P277" s="167"/>
      <c r="Q277" s="168"/>
      <c r="T277" s="82">
        <v>1</v>
      </c>
      <c r="U277" s="84"/>
      <c r="BA277" s="79"/>
    </row>
    <row r="278" spans="1:55" s="81" customFormat="1" ht="15" customHeight="1" thickBot="1" x14ac:dyDescent="0.3">
      <c r="A278" s="79"/>
      <c r="B278" s="144"/>
      <c r="C278" s="39"/>
      <c r="F278" s="85" t="s">
        <v>74</v>
      </c>
      <c r="G278" s="81" t="s">
        <v>336</v>
      </c>
      <c r="H278" s="168"/>
      <c r="I278" s="168"/>
      <c r="J278" s="167"/>
      <c r="K278" s="166"/>
      <c r="L278" s="167"/>
      <c r="M278" s="223"/>
      <c r="N278" s="168"/>
      <c r="O278" s="168"/>
      <c r="P278" s="167"/>
      <c r="Q278" s="168"/>
      <c r="T278" s="82">
        <v>1</v>
      </c>
      <c r="U278" s="224"/>
      <c r="V278" s="81" t="s">
        <v>306</v>
      </c>
      <c r="AI278" s="81" t="s">
        <v>15</v>
      </c>
      <c r="AJ278" s="82">
        <v>1</v>
      </c>
      <c r="AK278" s="84"/>
      <c r="AN278" s="77" t="s">
        <v>16</v>
      </c>
      <c r="AO278" s="82">
        <v>2</v>
      </c>
      <c r="AP278" s="84"/>
      <c r="BA278" s="79"/>
    </row>
    <row r="279" spans="1:55" ht="15" customHeight="1" thickBot="1" x14ac:dyDescent="0.3">
      <c r="A279" s="67"/>
      <c r="B279" s="144"/>
      <c r="C279" s="39"/>
      <c r="D279" s="81"/>
      <c r="E279" s="81"/>
      <c r="F279" s="85" t="s">
        <v>76</v>
      </c>
      <c r="G279" s="81" t="s">
        <v>190</v>
      </c>
      <c r="H279" s="168"/>
      <c r="I279" s="168"/>
      <c r="J279" s="167"/>
      <c r="K279" s="166"/>
      <c r="L279" s="167"/>
      <c r="M279" s="223"/>
      <c r="N279" s="168"/>
      <c r="O279" s="168"/>
      <c r="P279" s="167"/>
      <c r="Q279" s="168"/>
      <c r="R279" s="81"/>
      <c r="S279" s="81"/>
      <c r="T279" s="82">
        <v>1</v>
      </c>
      <c r="U279" s="224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79"/>
    </row>
    <row r="280" spans="1:55" ht="15" customHeight="1" thickBot="1" x14ac:dyDescent="0.3">
      <c r="A280" s="67"/>
      <c r="B280" s="144"/>
      <c r="C280" s="39"/>
      <c r="D280" s="81"/>
      <c r="E280" s="81"/>
      <c r="F280" s="85" t="s">
        <v>78</v>
      </c>
      <c r="G280" s="81" t="s">
        <v>191</v>
      </c>
      <c r="H280" s="168"/>
      <c r="I280" s="168"/>
      <c r="J280" s="167"/>
      <c r="K280" s="166"/>
      <c r="L280" s="167"/>
      <c r="M280" s="223"/>
      <c r="N280" s="168"/>
      <c r="O280" s="168"/>
      <c r="P280" s="167"/>
      <c r="Q280" s="168"/>
      <c r="R280" s="81"/>
      <c r="S280" s="81"/>
      <c r="T280" s="82">
        <v>1</v>
      </c>
      <c r="U280" s="224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79"/>
    </row>
    <row r="281" spans="1:55" ht="18" customHeight="1" thickBot="1" x14ac:dyDescent="0.3">
      <c r="A281" s="67"/>
      <c r="B281" s="144"/>
      <c r="C281" s="39"/>
      <c r="D281" s="81"/>
      <c r="E281" s="81"/>
      <c r="F281" s="85" t="s">
        <v>93</v>
      </c>
      <c r="G281" s="81" t="s">
        <v>184</v>
      </c>
      <c r="H281" s="41"/>
      <c r="I281" s="41"/>
      <c r="J281" s="41"/>
      <c r="K281" s="81"/>
      <c r="L281" s="167"/>
      <c r="M281" s="223"/>
      <c r="N281" s="168"/>
      <c r="O281" s="168"/>
      <c r="P281" s="167"/>
      <c r="Q281" s="168"/>
      <c r="R281" s="81"/>
      <c r="S281" s="81"/>
      <c r="T281" s="225">
        <v>1</v>
      </c>
      <c r="U281" s="94"/>
      <c r="V281" s="39" t="s">
        <v>307</v>
      </c>
      <c r="X281" s="81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/>
      <c r="AO281" s="304"/>
      <c r="AP281" s="304"/>
      <c r="AQ281" s="304"/>
      <c r="AR281" s="304"/>
      <c r="AS281" s="304"/>
      <c r="AT281" s="304"/>
      <c r="AU281" s="304"/>
      <c r="AV281" s="304"/>
      <c r="AW281" s="304"/>
      <c r="AX281" s="304"/>
      <c r="AY281" s="304"/>
      <c r="AZ281" s="81"/>
      <c r="BA281" s="79"/>
    </row>
    <row r="282" spans="1:55" ht="6" customHeight="1" thickBot="1" x14ac:dyDescent="0.3">
      <c r="B282" s="144"/>
      <c r="C282" s="39"/>
      <c r="D282" s="81"/>
      <c r="E282" s="81"/>
      <c r="F282" s="85"/>
      <c r="G282" s="81"/>
      <c r="H282" s="41"/>
      <c r="I282" s="41"/>
      <c r="J282" s="41"/>
      <c r="K282" s="81"/>
      <c r="L282" s="167"/>
      <c r="M282" s="223"/>
      <c r="N282" s="168"/>
      <c r="O282" s="168"/>
      <c r="P282" s="167"/>
      <c r="Q282" s="168"/>
      <c r="R282" s="81"/>
      <c r="S282" s="81"/>
      <c r="T282" s="128"/>
      <c r="U282" s="51"/>
      <c r="V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79"/>
    </row>
    <row r="283" spans="1:55" ht="18" customHeight="1" thickBot="1" x14ac:dyDescent="0.35">
      <c r="B283" s="338" t="s">
        <v>192</v>
      </c>
      <c r="C283" s="338"/>
      <c r="D283" s="338"/>
      <c r="E283" s="338"/>
      <c r="F283" s="338"/>
      <c r="G283" s="338"/>
      <c r="H283" s="339" t="s">
        <v>193</v>
      </c>
      <c r="I283" s="340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40"/>
      <c r="W283" s="340"/>
      <c r="X283" s="340"/>
      <c r="Y283" s="340"/>
      <c r="Z283" s="340"/>
      <c r="AA283" s="340"/>
      <c r="AB283" s="340"/>
      <c r="AC283" s="340"/>
      <c r="AD283" s="340"/>
      <c r="AE283" s="340"/>
      <c r="AF283" s="340"/>
      <c r="AG283" s="340"/>
      <c r="AH283" s="340"/>
      <c r="AI283" s="340"/>
      <c r="AJ283" s="340"/>
      <c r="AK283" s="340"/>
      <c r="AL283" s="340"/>
      <c r="AM283" s="340"/>
      <c r="AN283" s="340"/>
      <c r="AO283" s="340"/>
      <c r="AP283" s="340"/>
      <c r="AQ283" s="340"/>
      <c r="AR283" s="340"/>
      <c r="AS283" s="340"/>
      <c r="AT283" s="340"/>
      <c r="AU283" s="340"/>
      <c r="AV283" s="340"/>
      <c r="AW283" s="340"/>
      <c r="AX283" s="340"/>
      <c r="AY283" s="340"/>
      <c r="AZ283" s="340"/>
      <c r="BA283" s="341"/>
    </row>
    <row r="284" spans="1:55" ht="6" customHeight="1" x14ac:dyDescent="0.3">
      <c r="B284" s="40"/>
      <c r="C284" s="41"/>
      <c r="D284" s="41"/>
      <c r="E284" s="41"/>
      <c r="F284" s="41"/>
      <c r="G284" s="41"/>
      <c r="H284" s="66"/>
      <c r="I284" s="66"/>
      <c r="J284" s="66"/>
      <c r="K284" s="66"/>
      <c r="L284" s="41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41"/>
      <c r="AS284" s="41"/>
      <c r="AT284" s="41"/>
      <c r="AU284" s="41"/>
      <c r="AV284" s="41"/>
      <c r="AW284" s="41"/>
      <c r="AX284" s="41"/>
      <c r="AY284" s="41"/>
      <c r="AZ284" s="41"/>
      <c r="BA284" s="78"/>
    </row>
    <row r="285" spans="1:55" ht="18" customHeight="1" x14ac:dyDescent="0.3">
      <c r="B285" s="102"/>
      <c r="C285" s="41">
        <v>37</v>
      </c>
      <c r="D285" s="309" t="s">
        <v>308</v>
      </c>
      <c r="E285" s="309"/>
      <c r="F285" s="309"/>
      <c r="G285" s="309"/>
      <c r="H285" s="309"/>
      <c r="I285" s="309"/>
      <c r="J285" s="309"/>
      <c r="K285" s="309"/>
      <c r="L285" s="309"/>
      <c r="M285" s="309"/>
      <c r="N285" s="309"/>
      <c r="O285" s="309"/>
      <c r="P285" s="309"/>
      <c r="Q285" s="309"/>
      <c r="R285" s="309"/>
      <c r="S285" s="309"/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09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81"/>
      <c r="AS285" s="81"/>
      <c r="AT285" s="81"/>
      <c r="AU285" s="81"/>
      <c r="AV285" s="81"/>
      <c r="AW285" s="81"/>
      <c r="AX285" s="81"/>
      <c r="AY285" s="81"/>
      <c r="AZ285" s="81"/>
      <c r="BA285" s="79"/>
    </row>
    <row r="286" spans="1:55" ht="6" customHeight="1" thickBot="1" x14ac:dyDescent="0.35">
      <c r="B286" s="59"/>
      <c r="D286" s="39"/>
      <c r="L286" s="65"/>
      <c r="BA286" s="79"/>
      <c r="BC286" s="81"/>
    </row>
    <row r="287" spans="1:55" ht="15" customHeight="1" thickBot="1" x14ac:dyDescent="0.35">
      <c r="B287" s="59"/>
      <c r="D287" s="39"/>
      <c r="E287" s="68" t="s">
        <v>26</v>
      </c>
      <c r="F287" s="66" t="s">
        <v>194</v>
      </c>
      <c r="J287" s="82">
        <v>1</v>
      </c>
      <c r="K287" s="84"/>
      <c r="N287" s="68" t="s">
        <v>37</v>
      </c>
      <c r="O287" s="66" t="s">
        <v>195</v>
      </c>
      <c r="T287" s="82">
        <v>1</v>
      </c>
      <c r="U287" s="84"/>
      <c r="X287" s="68" t="s">
        <v>48</v>
      </c>
      <c r="Y287" s="39" t="s">
        <v>196</v>
      </c>
      <c r="Z287" s="66"/>
      <c r="AD287" s="82">
        <v>1</v>
      </c>
      <c r="AE287" s="84"/>
      <c r="AI287" s="68" t="s">
        <v>57</v>
      </c>
      <c r="AJ287" s="66" t="s">
        <v>184</v>
      </c>
      <c r="AK287" s="66"/>
      <c r="AL287" s="82">
        <v>1</v>
      </c>
      <c r="AM287" s="84"/>
      <c r="BA287" s="79"/>
    </row>
    <row r="288" spans="1:55" ht="15" customHeight="1" thickBot="1" x14ac:dyDescent="0.35">
      <c r="B288" s="59"/>
      <c r="D288" s="39"/>
      <c r="E288" s="68" t="s">
        <v>30</v>
      </c>
      <c r="F288" s="66" t="s">
        <v>197</v>
      </c>
      <c r="J288" s="82">
        <v>1</v>
      </c>
      <c r="K288" s="84"/>
      <c r="N288" s="68" t="s">
        <v>40</v>
      </c>
      <c r="O288" s="66" t="s">
        <v>198</v>
      </c>
      <c r="T288" s="82">
        <v>1</v>
      </c>
      <c r="U288" s="84"/>
      <c r="X288" s="68" t="s">
        <v>51</v>
      </c>
      <c r="Y288" s="66" t="s">
        <v>199</v>
      </c>
      <c r="Z288" s="66"/>
      <c r="AD288" s="82">
        <v>1</v>
      </c>
      <c r="AE288" s="84"/>
      <c r="BA288" s="79"/>
    </row>
    <row r="289" spans="2:53" ht="15" customHeight="1" thickBot="1" x14ac:dyDescent="0.35">
      <c r="B289" s="59"/>
      <c r="D289" s="39"/>
      <c r="E289" s="68" t="s">
        <v>33</v>
      </c>
      <c r="F289" s="66" t="s">
        <v>200</v>
      </c>
      <c r="J289" s="82">
        <v>1</v>
      </c>
      <c r="K289" s="84"/>
      <c r="N289" s="68" t="s">
        <v>44</v>
      </c>
      <c r="O289" s="66" t="s">
        <v>201</v>
      </c>
      <c r="P289" s="66"/>
      <c r="T289" s="82">
        <v>1</v>
      </c>
      <c r="U289" s="84"/>
      <c r="X289" s="68" t="s">
        <v>54</v>
      </c>
      <c r="Y289" s="66" t="s">
        <v>202</v>
      </c>
      <c r="Z289" s="66"/>
      <c r="AD289" s="82">
        <v>1</v>
      </c>
      <c r="AE289" s="84"/>
      <c r="AG289" s="39" t="s">
        <v>177</v>
      </c>
      <c r="AJ289" s="325"/>
      <c r="AK289" s="325"/>
      <c r="AL289" s="325"/>
      <c r="AM289" s="325"/>
      <c r="AN289" s="325"/>
      <c r="AO289" s="325"/>
      <c r="AP289" s="325"/>
      <c r="AQ289" s="325"/>
      <c r="AR289" s="325"/>
      <c r="AS289" s="325"/>
      <c r="AT289" s="325"/>
      <c r="AU289" s="325"/>
      <c r="AV289" s="325"/>
      <c r="AW289" s="325"/>
      <c r="AX289" s="325"/>
      <c r="AY289" s="325"/>
      <c r="BA289" s="79"/>
    </row>
    <row r="290" spans="2:53" ht="6" customHeight="1" thickBot="1" x14ac:dyDescent="0.35">
      <c r="B290" s="72"/>
      <c r="C290" s="75"/>
      <c r="D290" s="73"/>
      <c r="E290" s="51"/>
      <c r="F290" s="51"/>
      <c r="G290" s="51"/>
      <c r="H290" s="101"/>
      <c r="I290" s="101"/>
      <c r="J290" s="101"/>
      <c r="K290" s="226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75"/>
      <c r="AQ290" s="75"/>
      <c r="AR290" s="75"/>
      <c r="AS290" s="75"/>
      <c r="AT290" s="75"/>
      <c r="AU290" s="51"/>
      <c r="AV290" s="51"/>
      <c r="AW290" s="51"/>
      <c r="AX290" s="51"/>
      <c r="AY290" s="51"/>
      <c r="AZ290" s="51"/>
      <c r="BA290" s="96"/>
    </row>
    <row r="291" spans="2:53" ht="6" customHeight="1" x14ac:dyDescent="0.3">
      <c r="B291" s="97"/>
      <c r="C291" s="98"/>
      <c r="D291" s="99"/>
      <c r="E291" s="37"/>
      <c r="F291" s="37"/>
      <c r="G291" s="126"/>
      <c r="H291" s="77"/>
      <c r="I291" s="77"/>
      <c r="J291" s="77"/>
      <c r="K291" s="7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98"/>
      <c r="AQ291" s="98"/>
      <c r="AR291" s="98"/>
      <c r="AS291" s="98"/>
      <c r="AT291" s="98"/>
      <c r="AU291" s="37"/>
      <c r="AV291" s="37"/>
      <c r="AW291" s="37"/>
      <c r="AX291" s="37"/>
      <c r="AY291" s="37"/>
      <c r="AZ291" s="37"/>
      <c r="BA291" s="38"/>
    </row>
    <row r="292" spans="2:53" ht="18" customHeight="1" x14ac:dyDescent="0.3">
      <c r="B292" s="40"/>
      <c r="C292" s="41">
        <v>38</v>
      </c>
      <c r="D292" s="310" t="s">
        <v>309</v>
      </c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81"/>
      <c r="Y292" s="81"/>
      <c r="BA292" s="79"/>
    </row>
    <row r="293" spans="2:53" ht="6" customHeight="1" thickBot="1" x14ac:dyDescent="0.35">
      <c r="B293" s="59"/>
      <c r="D293" s="39"/>
      <c r="L293" s="65"/>
      <c r="AP293" s="66"/>
      <c r="BA293" s="79"/>
    </row>
    <row r="294" spans="2:53" ht="15" customHeight="1" thickBot="1" x14ac:dyDescent="0.35">
      <c r="B294" s="59"/>
      <c r="E294" s="68" t="s">
        <v>26</v>
      </c>
      <c r="F294" s="66" t="s">
        <v>194</v>
      </c>
      <c r="J294" s="82">
        <v>1</v>
      </c>
      <c r="K294" s="84"/>
      <c r="O294" s="68" t="s">
        <v>37</v>
      </c>
      <c r="P294" s="66" t="s">
        <v>195</v>
      </c>
      <c r="U294" s="82">
        <v>1</v>
      </c>
      <c r="V294" s="84"/>
      <c r="Z294" s="68" t="s">
        <v>48</v>
      </c>
      <c r="AA294" s="39" t="s">
        <v>196</v>
      </c>
      <c r="AF294" s="82">
        <v>1</v>
      </c>
      <c r="AG294" s="84"/>
      <c r="AL294" s="66"/>
      <c r="BA294" s="79"/>
    </row>
    <row r="295" spans="2:53" ht="15" customHeight="1" thickBot="1" x14ac:dyDescent="0.35">
      <c r="B295" s="59"/>
      <c r="E295" s="68" t="s">
        <v>30</v>
      </c>
      <c r="F295" s="66" t="s">
        <v>197</v>
      </c>
      <c r="J295" s="82">
        <v>1</v>
      </c>
      <c r="K295" s="84"/>
      <c r="O295" s="68" t="s">
        <v>40</v>
      </c>
      <c r="P295" s="66" t="s">
        <v>198</v>
      </c>
      <c r="U295" s="82">
        <v>1</v>
      </c>
      <c r="V295" s="84"/>
      <c r="Z295" s="68" t="s">
        <v>51</v>
      </c>
      <c r="AA295" s="66" t="s">
        <v>199</v>
      </c>
      <c r="AB295" s="43"/>
      <c r="AD295" s="43"/>
      <c r="AE295" s="41"/>
      <c r="AF295" s="82">
        <v>1</v>
      </c>
      <c r="AG295" s="84"/>
      <c r="BA295" s="79"/>
    </row>
    <row r="296" spans="2:53" ht="15" customHeight="1" thickBot="1" x14ac:dyDescent="0.35">
      <c r="B296" s="59"/>
      <c r="E296" s="68" t="s">
        <v>33</v>
      </c>
      <c r="F296" s="66" t="s">
        <v>200</v>
      </c>
      <c r="J296" s="82">
        <v>1</v>
      </c>
      <c r="K296" s="84"/>
      <c r="O296" s="68" t="s">
        <v>44</v>
      </c>
      <c r="P296" s="66" t="s">
        <v>201</v>
      </c>
      <c r="Q296" s="66"/>
      <c r="U296" s="82">
        <v>1</v>
      </c>
      <c r="V296" s="84"/>
      <c r="W296" s="66"/>
      <c r="Z296" s="68" t="s">
        <v>54</v>
      </c>
      <c r="AA296" s="66" t="s">
        <v>184</v>
      </c>
      <c r="AF296" s="82">
        <v>1</v>
      </c>
      <c r="AG296" s="84"/>
      <c r="AH296" s="377" t="s">
        <v>114</v>
      </c>
      <c r="AI296" s="378"/>
      <c r="AJ296" s="378"/>
      <c r="AK296" s="325"/>
      <c r="AL296" s="325"/>
      <c r="AM296" s="325"/>
      <c r="AN296" s="325"/>
      <c r="AO296" s="325"/>
      <c r="AP296" s="325"/>
      <c r="AQ296" s="325"/>
      <c r="AR296" s="325"/>
      <c r="AS296" s="325"/>
      <c r="AT296" s="325"/>
      <c r="AU296" s="325"/>
      <c r="AV296" s="325"/>
      <c r="AW296" s="325"/>
      <c r="AX296" s="325"/>
      <c r="AY296" s="325"/>
      <c r="BA296" s="79"/>
    </row>
    <row r="297" spans="2:53" ht="6" customHeight="1" thickBot="1" x14ac:dyDescent="0.35">
      <c r="B297" s="72"/>
      <c r="C297" s="75"/>
      <c r="D297" s="73"/>
      <c r="E297" s="51"/>
      <c r="F297" s="51"/>
      <c r="G297" s="51"/>
      <c r="H297" s="227"/>
      <c r="I297" s="227"/>
      <c r="J297" s="227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75"/>
      <c r="AQ297" s="75"/>
      <c r="AR297" s="75"/>
      <c r="AS297" s="75"/>
      <c r="AT297" s="75"/>
      <c r="AU297" s="51"/>
      <c r="AV297" s="51"/>
      <c r="AW297" s="51"/>
      <c r="AX297" s="51"/>
      <c r="AY297" s="51"/>
      <c r="AZ297" s="51"/>
      <c r="BA297" s="96"/>
    </row>
    <row r="298" spans="2:53" ht="6" customHeight="1" thickBot="1" x14ac:dyDescent="0.35">
      <c r="B298" s="59"/>
      <c r="G298" s="64"/>
      <c r="H298" s="64"/>
      <c r="I298" s="64"/>
      <c r="J298" s="64"/>
      <c r="K298" s="64"/>
      <c r="V298" s="379" t="str">
        <f>IF(AND(Y299="X",AC299="X"),"POR FAVOR MARQUE SÓLO UNA DE LAS DOS OPCIONES","")</f>
        <v/>
      </c>
      <c r="W298" s="379"/>
      <c r="X298" s="379"/>
      <c r="Y298" s="379"/>
      <c r="Z298" s="379"/>
      <c r="AA298" s="379"/>
      <c r="AB298" s="379"/>
      <c r="AC298" s="379"/>
      <c r="AD298" s="379"/>
      <c r="AE298" s="379"/>
      <c r="AF298" s="379"/>
      <c r="AG298" s="379"/>
      <c r="AH298" s="379"/>
      <c r="AI298" s="379"/>
      <c r="AJ298" s="379"/>
      <c r="AK298" s="379"/>
      <c r="AL298" s="379"/>
      <c r="AP298" s="65"/>
      <c r="AQ298" s="65"/>
      <c r="AR298" s="65"/>
      <c r="AS298" s="65"/>
      <c r="AT298" s="65"/>
      <c r="BA298" s="79"/>
    </row>
    <row r="299" spans="2:53" ht="18" customHeight="1" thickBot="1" x14ac:dyDescent="0.35">
      <c r="B299" s="40"/>
      <c r="C299" s="41">
        <v>39</v>
      </c>
      <c r="D299" s="309" t="s">
        <v>310</v>
      </c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64"/>
      <c r="W299" s="81" t="s">
        <v>15</v>
      </c>
      <c r="X299" s="82">
        <v>1</v>
      </c>
      <c r="Y299" s="84"/>
      <c r="Z299" s="81"/>
      <c r="AA299" s="81" t="s">
        <v>16</v>
      </c>
      <c r="AB299" s="82">
        <v>2</v>
      </c>
      <c r="AC299" s="84"/>
      <c r="BA299" s="79"/>
    </row>
    <row r="300" spans="2:53" ht="6" customHeight="1" x14ac:dyDescent="0.3">
      <c r="B300" s="40"/>
      <c r="C300" s="41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BA300" s="79"/>
    </row>
    <row r="301" spans="2:53" ht="18" customHeight="1" x14ac:dyDescent="0.3">
      <c r="B301" s="59"/>
      <c r="D301" s="39"/>
      <c r="E301" s="81" t="s">
        <v>311</v>
      </c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64"/>
      <c r="AB301" s="6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BA301" s="79"/>
    </row>
    <row r="302" spans="2:53" ht="6" customHeight="1" x14ac:dyDescent="0.3">
      <c r="B302" s="59"/>
      <c r="D302" s="39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64"/>
      <c r="AB302" s="64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BA302" s="79"/>
    </row>
    <row r="303" spans="2:53" ht="18" customHeight="1" x14ac:dyDescent="0.3">
      <c r="B303" s="59"/>
      <c r="D303" s="228"/>
      <c r="E303" s="374" t="s">
        <v>203</v>
      </c>
      <c r="F303" s="374"/>
      <c r="G303" s="374"/>
      <c r="H303" s="374"/>
      <c r="I303" s="374"/>
      <c r="J303" s="374"/>
      <c r="K303" s="374"/>
      <c r="L303" s="374"/>
      <c r="M303" s="374"/>
      <c r="N303" s="374"/>
      <c r="O303" s="374"/>
      <c r="P303" s="374"/>
      <c r="Q303" s="374"/>
      <c r="R303" s="374"/>
      <c r="U303" s="375" t="s">
        <v>204</v>
      </c>
      <c r="V303" s="375"/>
      <c r="W303" s="375"/>
      <c r="X303" s="375"/>
      <c r="Y303" s="375"/>
      <c r="Z303" s="375"/>
      <c r="AA303" s="375"/>
      <c r="AB303" s="375"/>
      <c r="AC303" s="375"/>
      <c r="AD303" s="375"/>
      <c r="AE303" s="375"/>
      <c r="AF303" s="375"/>
      <c r="AG303" s="375"/>
      <c r="AH303" s="375"/>
      <c r="AK303" s="376"/>
      <c r="AL303" s="376"/>
      <c r="AM303" s="376"/>
      <c r="AN303" s="376"/>
      <c r="AO303" s="376"/>
      <c r="AP303" s="376"/>
      <c r="AQ303" s="376"/>
      <c r="AR303" s="376"/>
      <c r="AS303" s="376"/>
      <c r="AT303" s="376"/>
      <c r="AU303" s="376"/>
      <c r="AV303" s="376"/>
      <c r="AW303" s="376"/>
      <c r="AX303" s="376"/>
      <c r="BA303" s="79"/>
    </row>
    <row r="304" spans="2:53" ht="18" customHeight="1" x14ac:dyDescent="0.3">
      <c r="B304" s="59"/>
      <c r="D304" s="85">
        <v>1</v>
      </c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U304" s="303"/>
      <c r="V304" s="303"/>
      <c r="W304" s="303"/>
      <c r="X304" s="303"/>
      <c r="Y304" s="303"/>
      <c r="Z304" s="303"/>
      <c r="AA304" s="303"/>
      <c r="AB304" s="303"/>
      <c r="AC304" s="303"/>
      <c r="AD304" s="303"/>
      <c r="AE304" s="303"/>
      <c r="AF304" s="303"/>
      <c r="AG304" s="303"/>
      <c r="AH304" s="303"/>
      <c r="AI304" s="303"/>
      <c r="AJ304" s="303"/>
      <c r="AK304" s="303"/>
      <c r="AL304" s="303"/>
      <c r="AM304" s="303"/>
      <c r="AN304" s="303"/>
      <c r="AO304" s="303"/>
      <c r="AP304" s="303"/>
      <c r="AQ304" s="303"/>
      <c r="AR304" s="303"/>
      <c r="AS304" s="303"/>
      <c r="AT304" s="303"/>
      <c r="AU304" s="303"/>
      <c r="AV304" s="303"/>
      <c r="AW304" s="303"/>
      <c r="AX304" s="303"/>
      <c r="BA304" s="79"/>
    </row>
    <row r="305" spans="1:54" s="81" customFormat="1" ht="18" customHeight="1" x14ac:dyDescent="0.3">
      <c r="B305" s="59"/>
      <c r="C305" s="65"/>
      <c r="D305" s="85">
        <v>2</v>
      </c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9"/>
      <c r="T305" s="39"/>
      <c r="U305" s="303"/>
      <c r="V305" s="303"/>
      <c r="W305" s="303"/>
      <c r="X305" s="303"/>
      <c r="Y305" s="303"/>
      <c r="Z305" s="303"/>
      <c r="AA305" s="303"/>
      <c r="AB305" s="303"/>
      <c r="AC305" s="303"/>
      <c r="AD305" s="303"/>
      <c r="AE305" s="303"/>
      <c r="AF305" s="303"/>
      <c r="AG305" s="303"/>
      <c r="AH305" s="303"/>
      <c r="AI305" s="303"/>
      <c r="AJ305" s="303"/>
      <c r="AK305" s="303"/>
      <c r="AL305" s="303"/>
      <c r="AM305" s="303"/>
      <c r="AN305" s="303"/>
      <c r="AO305" s="303"/>
      <c r="AP305" s="303"/>
      <c r="AQ305" s="303"/>
      <c r="AR305" s="303"/>
      <c r="AS305" s="303"/>
      <c r="AT305" s="303"/>
      <c r="AU305" s="303"/>
      <c r="AV305" s="303"/>
      <c r="AW305" s="303"/>
      <c r="AX305" s="303"/>
      <c r="AY305" s="39"/>
      <c r="AZ305" s="39"/>
      <c r="BA305" s="79"/>
    </row>
    <row r="306" spans="1:54" s="81" customFormat="1" ht="18" customHeight="1" x14ac:dyDescent="0.3">
      <c r="B306" s="59"/>
      <c r="C306" s="65"/>
      <c r="D306" s="85">
        <v>3</v>
      </c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9"/>
      <c r="T306" s="39"/>
      <c r="U306" s="303"/>
      <c r="V306" s="303"/>
      <c r="W306" s="303"/>
      <c r="X306" s="303"/>
      <c r="Y306" s="303"/>
      <c r="Z306" s="303"/>
      <c r="AA306" s="303"/>
      <c r="AB306" s="303"/>
      <c r="AC306" s="303"/>
      <c r="AD306" s="303"/>
      <c r="AE306" s="303"/>
      <c r="AF306" s="303"/>
      <c r="AG306" s="303"/>
      <c r="AH306" s="303"/>
      <c r="AI306" s="303"/>
      <c r="AJ306" s="303"/>
      <c r="AK306" s="303"/>
      <c r="AL306" s="303"/>
      <c r="AM306" s="303"/>
      <c r="AN306" s="303"/>
      <c r="AO306" s="303"/>
      <c r="AP306" s="303"/>
      <c r="AQ306" s="303"/>
      <c r="AR306" s="303"/>
      <c r="AS306" s="303"/>
      <c r="AT306" s="303"/>
      <c r="AU306" s="303"/>
      <c r="AV306" s="303"/>
      <c r="AW306" s="303"/>
      <c r="AX306" s="303"/>
      <c r="AY306" s="39"/>
      <c r="AZ306" s="39"/>
      <c r="BA306" s="79"/>
    </row>
    <row r="307" spans="1:54" ht="6" customHeight="1" thickBot="1" x14ac:dyDescent="0.35">
      <c r="B307" s="171"/>
      <c r="C307" s="5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96"/>
    </row>
    <row r="308" spans="1:54" ht="6" customHeight="1" x14ac:dyDescent="0.3">
      <c r="A308" s="67"/>
      <c r="B308" s="190"/>
      <c r="C308" s="98"/>
      <c r="D308" s="176"/>
      <c r="E308" s="176"/>
      <c r="F308" s="176"/>
      <c r="G308" s="37"/>
      <c r="H308" s="37"/>
      <c r="I308" s="37"/>
      <c r="J308" s="37"/>
      <c r="K308" s="37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176"/>
      <c r="AM308" s="176"/>
      <c r="AN308" s="176"/>
      <c r="AO308" s="176"/>
      <c r="AP308" s="176"/>
      <c r="AQ308" s="176"/>
      <c r="AR308" s="176"/>
      <c r="AS308" s="176"/>
      <c r="AT308" s="176"/>
      <c r="AU308" s="176"/>
      <c r="AV308" s="176"/>
      <c r="AW308" s="176"/>
      <c r="AX308" s="176"/>
      <c r="AY308" s="176"/>
      <c r="AZ308" s="176"/>
      <c r="BA308" s="229"/>
    </row>
    <row r="309" spans="1:54" ht="18" customHeight="1" x14ac:dyDescent="0.3">
      <c r="A309" s="79"/>
      <c r="B309" s="143"/>
      <c r="C309" s="85">
        <v>40</v>
      </c>
      <c r="D309" s="310" t="s">
        <v>205</v>
      </c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0"/>
      <c r="S309" s="310"/>
      <c r="T309" s="310"/>
      <c r="U309" s="310"/>
      <c r="V309" s="310"/>
      <c r="W309" s="310"/>
      <c r="X309" s="310"/>
      <c r="Y309" s="310"/>
      <c r="Z309" s="310"/>
      <c r="AA309" s="310"/>
      <c r="AB309" s="310"/>
      <c r="AC309" s="310"/>
      <c r="AD309" s="310"/>
      <c r="AE309" s="310"/>
      <c r="AF309" s="310"/>
      <c r="AG309" s="310"/>
      <c r="AH309" s="310"/>
      <c r="AI309" s="310"/>
      <c r="AJ309" s="310"/>
      <c r="AK309" s="310"/>
      <c r="AL309" s="310"/>
      <c r="AM309" s="310"/>
      <c r="AN309" s="310"/>
      <c r="AO309" s="310"/>
      <c r="AP309" s="310"/>
      <c r="AQ309" s="310"/>
      <c r="AR309" s="81"/>
      <c r="AS309" s="81"/>
      <c r="AT309" s="81"/>
      <c r="AU309" s="81"/>
      <c r="AV309" s="81"/>
      <c r="AW309" s="81"/>
      <c r="AX309" s="81"/>
      <c r="AY309" s="81"/>
      <c r="AZ309" s="81"/>
      <c r="BA309" s="79"/>
      <c r="BB309" s="81"/>
    </row>
    <row r="310" spans="1:54" ht="6" customHeight="1" thickBot="1" x14ac:dyDescent="0.3">
      <c r="A310" s="67"/>
      <c r="B310" s="59"/>
      <c r="J310" s="138"/>
      <c r="K310" s="138"/>
      <c r="BA310" s="79"/>
    </row>
    <row r="311" spans="1:54" ht="15" customHeight="1" thickBot="1" x14ac:dyDescent="0.3">
      <c r="A311" s="67"/>
      <c r="B311" s="59"/>
      <c r="F311" s="41" t="s">
        <v>68</v>
      </c>
      <c r="G311" s="138" t="s">
        <v>206</v>
      </c>
      <c r="J311" s="138"/>
      <c r="L311" s="138"/>
      <c r="M311" s="138"/>
      <c r="N311" s="138"/>
      <c r="O311" s="138"/>
      <c r="R311" s="82">
        <v>1</v>
      </c>
      <c r="S311" s="83"/>
      <c r="T311" s="371" t="str">
        <f>IF(OR(AND(S311="x",OR(S312="x",S313="x"))),"POR FAVOR SELECCIONE SÓLO UNA DE LAS TRES OPCIONES","")</f>
        <v/>
      </c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43"/>
      <c r="AK311" s="43"/>
      <c r="AL311" s="43"/>
      <c r="BA311" s="79"/>
    </row>
    <row r="312" spans="1:54" ht="15" customHeight="1" thickBot="1" x14ac:dyDescent="0.3">
      <c r="A312" s="67"/>
      <c r="B312" s="59"/>
      <c r="F312" s="41" t="s">
        <v>70</v>
      </c>
      <c r="G312" s="138" t="s">
        <v>207</v>
      </c>
      <c r="J312" s="138"/>
      <c r="R312" s="82">
        <v>2</v>
      </c>
      <c r="S312" s="83"/>
      <c r="T312" s="371" t="str">
        <f>IF(OR(AND(S312="x",OR(S311="x",S313="x"))),"POR FAVOR SELECCIONE SÓLO UNA DE LAS TRES OPCIONES","")</f>
        <v/>
      </c>
      <c r="U312" s="372"/>
      <c r="V312" s="372"/>
      <c r="W312" s="372"/>
      <c r="X312" s="372"/>
      <c r="Y312" s="372"/>
      <c r="Z312" s="372"/>
      <c r="AA312" s="372"/>
      <c r="AB312" s="372"/>
      <c r="AC312" s="372"/>
      <c r="AD312" s="372"/>
      <c r="AE312" s="372"/>
      <c r="AF312" s="372"/>
      <c r="AG312" s="372"/>
      <c r="AH312" s="372"/>
      <c r="AI312" s="372"/>
      <c r="BA312" s="79"/>
    </row>
    <row r="313" spans="1:54" ht="15" customHeight="1" thickBot="1" x14ac:dyDescent="0.3">
      <c r="A313" s="67"/>
      <c r="B313" s="59"/>
      <c r="F313" s="41" t="s">
        <v>72</v>
      </c>
      <c r="G313" s="138" t="s">
        <v>208</v>
      </c>
      <c r="H313" s="138"/>
      <c r="I313" s="138"/>
      <c r="J313" s="138"/>
      <c r="K313" s="138"/>
      <c r="R313" s="82">
        <v>3</v>
      </c>
      <c r="S313" s="83"/>
      <c r="T313" s="373" t="str">
        <f>IF(OR(AND(S313="x",OR(S312="x",S311="x"))),"POR FAVOR SELECCIONE SÓLO UNA DE LAS TRES OPCIONES","")</f>
        <v/>
      </c>
      <c r="U313" s="342"/>
      <c r="V313" s="342"/>
      <c r="W313" s="342"/>
      <c r="X313" s="342"/>
      <c r="Y313" s="342"/>
      <c r="Z313" s="342"/>
      <c r="AA313" s="342"/>
      <c r="AB313" s="342"/>
      <c r="AC313" s="342"/>
      <c r="AD313" s="342"/>
      <c r="AE313" s="342"/>
      <c r="AF313" s="342"/>
      <c r="AG313" s="342"/>
      <c r="AH313" s="342"/>
      <c r="AI313" s="342"/>
      <c r="BA313" s="79"/>
    </row>
    <row r="314" spans="1:54" ht="6" customHeight="1" thickBot="1" x14ac:dyDescent="0.3">
      <c r="A314" s="67"/>
      <c r="B314" s="72"/>
      <c r="C314" s="75"/>
      <c r="D314" s="73"/>
      <c r="E314" s="230"/>
      <c r="F314" s="230"/>
      <c r="G314" s="230"/>
      <c r="H314" s="145"/>
      <c r="I314" s="145"/>
      <c r="J314" s="145"/>
      <c r="K314" s="230"/>
      <c r="L314" s="230"/>
      <c r="M314" s="230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96"/>
    </row>
    <row r="315" spans="1:54" ht="6" customHeight="1" thickBot="1" x14ac:dyDescent="0.35">
      <c r="B315" s="144"/>
      <c r="C315" s="39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346" t="str">
        <f>IF(AND(AF316="X",AJ316="X"),"POR FAVOR MARQUE SÓLO UNA DE LAS DOS OPCIONES","")</f>
        <v/>
      </c>
      <c r="X315" s="346"/>
      <c r="Y315" s="346"/>
      <c r="Z315" s="346"/>
      <c r="AA315" s="346"/>
      <c r="AB315" s="346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79"/>
    </row>
    <row r="316" spans="1:54" ht="18" customHeight="1" thickBot="1" x14ac:dyDescent="0.35">
      <c r="B316" s="144"/>
      <c r="C316" s="41">
        <v>41</v>
      </c>
      <c r="D316" s="77" t="s">
        <v>312</v>
      </c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66"/>
      <c r="X316" s="66"/>
      <c r="Y316" s="66"/>
      <c r="Z316" s="66"/>
      <c r="AA316" s="66"/>
      <c r="AB316" s="66"/>
      <c r="AC316" s="66"/>
      <c r="AD316" s="81" t="s">
        <v>15</v>
      </c>
      <c r="AE316" s="82">
        <v>1</v>
      </c>
      <c r="AF316" s="84"/>
      <c r="AG316" s="81"/>
      <c r="AH316" s="81" t="s">
        <v>16</v>
      </c>
      <c r="AI316" s="82">
        <v>2</v>
      </c>
      <c r="AJ316" s="84"/>
      <c r="BA316" s="79"/>
    </row>
    <row r="317" spans="1:54" ht="6" customHeight="1" x14ac:dyDescent="0.25">
      <c r="B317" s="144"/>
      <c r="C317" s="41"/>
      <c r="D317" s="81"/>
      <c r="E317" s="81"/>
      <c r="F317" s="81"/>
      <c r="G317" s="81"/>
      <c r="H317" s="65"/>
      <c r="I317" s="65"/>
      <c r="J317" s="65"/>
      <c r="K317" s="65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41"/>
      <c r="Y317" s="138"/>
      <c r="Z317" s="81"/>
      <c r="AA317" s="81"/>
      <c r="AB317" s="41"/>
      <c r="AC317" s="138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79"/>
    </row>
    <row r="318" spans="1:54" ht="18" customHeight="1" x14ac:dyDescent="0.3">
      <c r="B318" s="144"/>
      <c r="C318" s="41"/>
      <c r="D318" s="77" t="s">
        <v>209</v>
      </c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303"/>
      <c r="X318" s="303"/>
      <c r="Y318" s="303"/>
      <c r="Z318" s="303"/>
      <c r="AA318" s="303"/>
      <c r="AB318" s="303"/>
      <c r="AC318" s="303"/>
      <c r="AD318" s="303"/>
      <c r="AE318" s="303"/>
      <c r="AF318" s="303"/>
      <c r="AG318" s="303"/>
      <c r="AH318" s="303"/>
      <c r="AI318" s="303"/>
      <c r="AJ318" s="303"/>
      <c r="AK318" s="303"/>
      <c r="AL318" s="303"/>
      <c r="AM318" s="303"/>
      <c r="AN318" s="303"/>
      <c r="AO318" s="303"/>
      <c r="AP318" s="303"/>
      <c r="AQ318" s="303"/>
      <c r="AR318" s="303"/>
      <c r="AS318" s="303"/>
      <c r="AT318" s="303"/>
      <c r="AU318" s="303"/>
      <c r="AV318" s="303"/>
      <c r="AW318" s="303"/>
      <c r="AX318" s="303"/>
      <c r="AY318" s="303"/>
      <c r="AZ318" s="303"/>
      <c r="BA318" s="79"/>
    </row>
    <row r="319" spans="1:54" ht="6" customHeight="1" x14ac:dyDescent="0.25">
      <c r="B319" s="144"/>
      <c r="C319" s="41"/>
      <c r="D319" s="65"/>
      <c r="E319" s="65"/>
      <c r="F319" s="65"/>
      <c r="G319" s="65"/>
      <c r="H319" s="68"/>
      <c r="I319" s="68"/>
      <c r="J319" s="68"/>
      <c r="K319" s="68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Z319" s="81"/>
      <c r="AA319" s="81"/>
      <c r="AB319" s="41"/>
      <c r="AC319" s="138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79"/>
    </row>
    <row r="320" spans="1:54" ht="18" customHeight="1" thickBot="1" x14ac:dyDescent="0.35">
      <c r="B320" s="144"/>
      <c r="C320" s="39"/>
      <c r="D320" s="77" t="s">
        <v>210</v>
      </c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79"/>
    </row>
    <row r="321" spans="1:83" ht="18" customHeight="1" x14ac:dyDescent="0.3">
      <c r="B321" s="144"/>
      <c r="C321" s="39"/>
      <c r="D321" s="351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  <c r="Z321" s="352"/>
      <c r="AA321" s="352"/>
      <c r="AB321" s="352"/>
      <c r="AC321" s="352"/>
      <c r="AD321" s="352"/>
      <c r="AE321" s="352"/>
      <c r="AF321" s="352"/>
      <c r="AG321" s="352"/>
      <c r="AH321" s="352"/>
      <c r="AI321" s="352"/>
      <c r="AJ321" s="352"/>
      <c r="AK321" s="352"/>
      <c r="AL321" s="352"/>
      <c r="AM321" s="352"/>
      <c r="AN321" s="352"/>
      <c r="AO321" s="352"/>
      <c r="AP321" s="352"/>
      <c r="AQ321" s="352"/>
      <c r="AR321" s="352"/>
      <c r="AS321" s="352"/>
      <c r="AT321" s="352"/>
      <c r="AU321" s="352"/>
      <c r="AV321" s="352"/>
      <c r="AW321" s="352"/>
      <c r="AX321" s="352"/>
      <c r="AY321" s="353"/>
      <c r="AZ321" s="81"/>
      <c r="BA321" s="79"/>
    </row>
    <row r="322" spans="1:83" ht="18" customHeight="1" x14ac:dyDescent="0.3">
      <c r="B322" s="144"/>
      <c r="C322" s="39"/>
      <c r="D322" s="354"/>
      <c r="E322" s="348"/>
      <c r="F322" s="348"/>
      <c r="G322" s="348"/>
      <c r="H322" s="348"/>
      <c r="I322" s="348"/>
      <c r="J322" s="348"/>
      <c r="K322" s="348"/>
      <c r="L322" s="348"/>
      <c r="M322" s="348"/>
      <c r="N322" s="348"/>
      <c r="O322" s="348"/>
      <c r="P322" s="348"/>
      <c r="Q322" s="348"/>
      <c r="R322" s="348"/>
      <c r="S322" s="348"/>
      <c r="T322" s="348"/>
      <c r="U322" s="348"/>
      <c r="V322" s="348"/>
      <c r="W322" s="348"/>
      <c r="X322" s="348"/>
      <c r="Y322" s="348"/>
      <c r="Z322" s="348"/>
      <c r="AA322" s="348"/>
      <c r="AB322" s="348"/>
      <c r="AC322" s="348"/>
      <c r="AD322" s="348"/>
      <c r="AE322" s="348"/>
      <c r="AF322" s="348"/>
      <c r="AG322" s="348"/>
      <c r="AH322" s="348"/>
      <c r="AI322" s="348"/>
      <c r="AJ322" s="348"/>
      <c r="AK322" s="348"/>
      <c r="AL322" s="348"/>
      <c r="AM322" s="348"/>
      <c r="AN322" s="348"/>
      <c r="AO322" s="348"/>
      <c r="AP322" s="348"/>
      <c r="AQ322" s="348"/>
      <c r="AR322" s="348"/>
      <c r="AS322" s="348"/>
      <c r="AT322" s="348"/>
      <c r="AU322" s="348"/>
      <c r="AV322" s="348"/>
      <c r="AW322" s="348"/>
      <c r="AX322" s="348"/>
      <c r="AY322" s="355"/>
      <c r="AZ322" s="81"/>
      <c r="BA322" s="79"/>
    </row>
    <row r="323" spans="1:83" ht="18" customHeight="1" thickBot="1" x14ac:dyDescent="0.35">
      <c r="B323" s="144"/>
      <c r="C323" s="39"/>
      <c r="D323" s="356"/>
      <c r="E323" s="357"/>
      <c r="F323" s="357"/>
      <c r="G323" s="357"/>
      <c r="H323" s="357"/>
      <c r="I323" s="357"/>
      <c r="J323" s="357"/>
      <c r="K323" s="357"/>
      <c r="L323" s="357"/>
      <c r="M323" s="357"/>
      <c r="N323" s="357"/>
      <c r="O323" s="357"/>
      <c r="P323" s="357"/>
      <c r="Q323" s="357"/>
      <c r="R323" s="357"/>
      <c r="S323" s="357"/>
      <c r="T323" s="357"/>
      <c r="U323" s="357"/>
      <c r="V323" s="357"/>
      <c r="W323" s="357"/>
      <c r="X323" s="357"/>
      <c r="Y323" s="357"/>
      <c r="Z323" s="357"/>
      <c r="AA323" s="357"/>
      <c r="AB323" s="357"/>
      <c r="AC323" s="357"/>
      <c r="AD323" s="357"/>
      <c r="AE323" s="357"/>
      <c r="AF323" s="357"/>
      <c r="AG323" s="357"/>
      <c r="AH323" s="357"/>
      <c r="AI323" s="357"/>
      <c r="AJ323" s="357"/>
      <c r="AK323" s="357"/>
      <c r="AL323" s="357"/>
      <c r="AM323" s="357"/>
      <c r="AN323" s="357"/>
      <c r="AO323" s="357"/>
      <c r="AP323" s="357"/>
      <c r="AQ323" s="357"/>
      <c r="AR323" s="357"/>
      <c r="AS323" s="357"/>
      <c r="AT323" s="357"/>
      <c r="AU323" s="357"/>
      <c r="AV323" s="357"/>
      <c r="AW323" s="357"/>
      <c r="AX323" s="357"/>
      <c r="AY323" s="358"/>
      <c r="AZ323" s="81"/>
      <c r="BA323" s="79"/>
    </row>
    <row r="324" spans="1:83" ht="6" customHeight="1" thickBot="1" x14ac:dyDescent="0.35">
      <c r="B324" s="144"/>
      <c r="C324" s="39"/>
      <c r="D324" s="81"/>
      <c r="E324" s="81"/>
      <c r="F324" s="81"/>
      <c r="G324" s="101"/>
      <c r="H324" s="101"/>
      <c r="I324" s="101"/>
      <c r="J324" s="101"/>
      <c r="K324" s="10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79"/>
    </row>
    <row r="325" spans="1:83" ht="6" customHeight="1" thickBot="1" x14ac:dyDescent="0.35">
      <c r="B325" s="175"/>
      <c r="C325" s="37"/>
      <c r="D325" s="126"/>
      <c r="E325" s="126"/>
      <c r="F325" s="126"/>
      <c r="G325" s="81"/>
      <c r="H325" s="103"/>
      <c r="I325" s="103"/>
      <c r="J325" s="103"/>
      <c r="K325" s="103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369" t="str">
        <f>IF(AND(AC326="X",AG326="X"),"POR FAVOR MARQUE SÓLO UNA DE LAS DOS OPCIONES","")</f>
        <v/>
      </c>
      <c r="AB325" s="369"/>
      <c r="AC325" s="369"/>
      <c r="AD325" s="369"/>
      <c r="AE325" s="369"/>
      <c r="AF325" s="369"/>
      <c r="AG325" s="369"/>
      <c r="AH325" s="369"/>
      <c r="AI325" s="369"/>
      <c r="AJ325" s="369"/>
      <c r="AK325" s="369"/>
      <c r="AL325" s="369"/>
      <c r="AM325" s="369"/>
      <c r="AN325" s="369"/>
      <c r="AO325" s="369"/>
      <c r="AP325" s="369"/>
      <c r="AQ325" s="369"/>
      <c r="AR325" s="369"/>
      <c r="AS325" s="127"/>
      <c r="AT325" s="127"/>
      <c r="AU325" s="127"/>
      <c r="AV325" s="127"/>
      <c r="AW325" s="127"/>
      <c r="AX325" s="127"/>
      <c r="AY325" s="126"/>
      <c r="AZ325" s="126"/>
      <c r="BA325" s="38"/>
    </row>
    <row r="326" spans="1:83" s="77" customFormat="1" ht="18" customHeight="1" thickBot="1" x14ac:dyDescent="0.35">
      <c r="A326" s="39"/>
      <c r="B326" s="143"/>
      <c r="C326" s="41">
        <v>42</v>
      </c>
      <c r="D326" s="370" t="s">
        <v>313</v>
      </c>
      <c r="E326" s="370"/>
      <c r="F326" s="370"/>
      <c r="G326" s="370"/>
      <c r="H326" s="370"/>
      <c r="I326" s="370"/>
      <c r="J326" s="370"/>
      <c r="K326" s="370"/>
      <c r="L326" s="370"/>
      <c r="M326" s="370"/>
      <c r="N326" s="370"/>
      <c r="O326" s="370"/>
      <c r="P326" s="370"/>
      <c r="Q326" s="370"/>
      <c r="R326" s="370"/>
      <c r="S326" s="370"/>
      <c r="T326" s="370"/>
      <c r="U326" s="370"/>
      <c r="V326" s="370"/>
      <c r="W326" s="370"/>
      <c r="X326" s="370"/>
      <c r="Y326" s="370"/>
      <c r="Z326" s="81"/>
      <c r="AA326" s="81" t="s">
        <v>15</v>
      </c>
      <c r="AB326" s="82">
        <v>1</v>
      </c>
      <c r="AC326" s="84"/>
      <c r="AD326" s="81"/>
      <c r="AE326" s="81" t="s">
        <v>16</v>
      </c>
      <c r="AF326" s="82">
        <v>2</v>
      </c>
      <c r="AG326" s="84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68"/>
      <c r="AT326" s="81"/>
      <c r="AU326" s="81"/>
      <c r="AV326" s="81"/>
      <c r="AW326" s="81"/>
      <c r="AX326" s="81"/>
      <c r="AY326" s="81"/>
      <c r="AZ326" s="81"/>
      <c r="BA326" s="70"/>
      <c r="BB326" s="39"/>
    </row>
    <row r="327" spans="1:83" s="77" customFormat="1" ht="6" customHeight="1" x14ac:dyDescent="0.3">
      <c r="A327" s="39"/>
      <c r="B327" s="102"/>
      <c r="C327" s="65"/>
      <c r="D327" s="103"/>
      <c r="E327" s="81"/>
      <c r="F327" s="81"/>
      <c r="G327" s="104"/>
      <c r="L327" s="81"/>
      <c r="M327" s="81"/>
      <c r="N327" s="81"/>
      <c r="O327" s="81"/>
      <c r="P327" s="81"/>
      <c r="Q327" s="81"/>
      <c r="R327" s="81"/>
      <c r="S327" s="68"/>
      <c r="U327" s="81"/>
      <c r="V327" s="81"/>
      <c r="W327" s="81"/>
      <c r="X327" s="81"/>
      <c r="Y327" s="81"/>
      <c r="Z327" s="81"/>
      <c r="AA327" s="310"/>
      <c r="AB327" s="310"/>
      <c r="AC327" s="310"/>
      <c r="AD327" s="310"/>
      <c r="AE327" s="310"/>
      <c r="AF327" s="310"/>
      <c r="AG327" s="310"/>
      <c r="AH327" s="310"/>
      <c r="AI327" s="310"/>
      <c r="AJ327" s="310"/>
      <c r="AK327" s="310"/>
      <c r="AL327" s="310"/>
      <c r="AM327" s="310"/>
      <c r="AN327" s="310"/>
      <c r="AO327" s="310"/>
      <c r="AP327" s="310"/>
      <c r="AQ327" s="310"/>
      <c r="AR327" s="310"/>
      <c r="AS327" s="310"/>
      <c r="AT327" s="310"/>
      <c r="AU327" s="310"/>
      <c r="AV327" s="310"/>
      <c r="AW327" s="81"/>
      <c r="AX327" s="81"/>
      <c r="AY327" s="81"/>
      <c r="AZ327" s="81"/>
      <c r="BA327" s="70"/>
      <c r="BB327" s="39"/>
    </row>
    <row r="328" spans="1:83" ht="18" customHeight="1" thickBot="1" x14ac:dyDescent="0.35">
      <c r="B328" s="59"/>
      <c r="D328" s="310" t="s">
        <v>337</v>
      </c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77"/>
      <c r="W328" s="81"/>
      <c r="X328" s="104"/>
      <c r="AB328" s="309" t="s">
        <v>211</v>
      </c>
      <c r="AC328" s="309"/>
      <c r="AD328" s="309"/>
      <c r="AE328" s="309"/>
      <c r="AF328" s="309"/>
      <c r="AG328" s="309"/>
      <c r="AH328" s="309"/>
      <c r="AI328" s="309"/>
      <c r="AJ328" s="309"/>
      <c r="AK328" s="309"/>
      <c r="AL328" s="309"/>
      <c r="AM328" s="309"/>
      <c r="AU328" s="231"/>
      <c r="AV328" s="232"/>
      <c r="BA328" s="70"/>
    </row>
    <row r="329" spans="1:83" ht="6" customHeight="1" thickBot="1" x14ac:dyDescent="0.35">
      <c r="B329" s="59"/>
      <c r="D329" s="81"/>
      <c r="E329" s="81"/>
      <c r="F329" s="68"/>
      <c r="G329" s="77"/>
      <c r="H329" s="77"/>
      <c r="I329" s="77"/>
      <c r="J329" s="77"/>
      <c r="K329" s="77"/>
      <c r="L329" s="86"/>
      <c r="M329" s="86"/>
      <c r="N329" s="86"/>
      <c r="O329" s="86"/>
      <c r="P329" s="81"/>
      <c r="Q329" s="81"/>
      <c r="R329" s="81"/>
      <c r="W329" s="81"/>
      <c r="X329" s="104"/>
      <c r="AB329" s="351"/>
      <c r="AC329" s="352"/>
      <c r="AD329" s="352"/>
      <c r="AE329" s="352"/>
      <c r="AF329" s="352"/>
      <c r="AG329" s="352"/>
      <c r="AH329" s="352"/>
      <c r="AI329" s="352"/>
      <c r="AJ329" s="352"/>
      <c r="AK329" s="352"/>
      <c r="AL329" s="352"/>
      <c r="AM329" s="352"/>
      <c r="AN329" s="352"/>
      <c r="AO329" s="352"/>
      <c r="AP329" s="352"/>
      <c r="AQ329" s="352"/>
      <c r="AR329" s="352"/>
      <c r="AS329" s="352"/>
      <c r="AT329" s="352"/>
      <c r="AU329" s="352"/>
      <c r="AV329" s="352"/>
      <c r="AW329" s="352"/>
      <c r="AX329" s="352"/>
      <c r="AY329" s="353"/>
      <c r="BA329" s="70"/>
      <c r="BC329" s="350"/>
      <c r="BD329" s="350"/>
      <c r="BE329" s="350"/>
      <c r="BF329" s="350"/>
      <c r="BG329" s="350"/>
      <c r="BH329" s="350"/>
      <c r="BI329" s="350"/>
      <c r="BJ329" s="350"/>
      <c r="BK329" s="350"/>
      <c r="BL329" s="350"/>
      <c r="BM329" s="350"/>
      <c r="BN329" s="350"/>
      <c r="BO329" s="350"/>
      <c r="BP329" s="350"/>
      <c r="BQ329" s="350"/>
      <c r="BR329" s="350"/>
      <c r="BS329" s="350"/>
      <c r="BT329" s="350"/>
      <c r="BU329" s="350"/>
      <c r="BV329" s="350"/>
      <c r="BW329" s="350"/>
      <c r="BX329" s="350"/>
      <c r="BY329" s="350"/>
      <c r="BZ329" s="350"/>
      <c r="CA329" s="350"/>
      <c r="CB329" s="350"/>
      <c r="CC329" s="350"/>
      <c r="CD329" s="350"/>
      <c r="CE329" s="350"/>
    </row>
    <row r="330" spans="1:83" ht="15" customHeight="1" thickBot="1" x14ac:dyDescent="0.35">
      <c r="B330" s="59"/>
      <c r="D330" s="77"/>
      <c r="E330" s="77"/>
      <c r="F330" s="85" t="s">
        <v>68</v>
      </c>
      <c r="G330" s="77" t="s">
        <v>212</v>
      </c>
      <c r="H330" s="77"/>
      <c r="I330" s="77"/>
      <c r="J330" s="77"/>
      <c r="K330" s="77"/>
      <c r="L330" s="77"/>
      <c r="M330" s="77"/>
      <c r="N330" s="77"/>
      <c r="O330" s="77"/>
      <c r="P330" s="82">
        <v>1</v>
      </c>
      <c r="Q330" s="84"/>
      <c r="R330" s="77"/>
      <c r="W330" s="77"/>
      <c r="X330" s="77"/>
      <c r="AB330" s="354"/>
      <c r="AC330" s="348"/>
      <c r="AD330" s="348"/>
      <c r="AE330" s="348"/>
      <c r="AF330" s="348"/>
      <c r="AG330" s="348"/>
      <c r="AH330" s="348"/>
      <c r="AI330" s="348"/>
      <c r="AJ330" s="348"/>
      <c r="AK330" s="348"/>
      <c r="AL330" s="348"/>
      <c r="AM330" s="348"/>
      <c r="AN330" s="348"/>
      <c r="AO330" s="348"/>
      <c r="AP330" s="348"/>
      <c r="AQ330" s="348"/>
      <c r="AR330" s="348"/>
      <c r="AS330" s="348"/>
      <c r="AT330" s="348"/>
      <c r="AU330" s="348"/>
      <c r="AV330" s="348"/>
      <c r="AW330" s="348"/>
      <c r="AX330" s="348"/>
      <c r="AY330" s="355"/>
      <c r="BA330" s="70"/>
    </row>
    <row r="331" spans="1:83" s="81" customFormat="1" ht="15" customHeight="1" thickBot="1" x14ac:dyDescent="0.35">
      <c r="A331" s="39"/>
      <c r="B331" s="59"/>
      <c r="C331" s="65"/>
      <c r="D331" s="77"/>
      <c r="E331" s="77"/>
      <c r="F331" s="85" t="s">
        <v>70</v>
      </c>
      <c r="G331" s="77" t="s">
        <v>213</v>
      </c>
      <c r="H331" s="77"/>
      <c r="I331" s="77"/>
      <c r="J331" s="77"/>
      <c r="K331" s="77"/>
      <c r="L331" s="77"/>
      <c r="M331" s="77"/>
      <c r="N331" s="77"/>
      <c r="O331" s="77"/>
      <c r="P331" s="82">
        <v>1</v>
      </c>
      <c r="Q331" s="84"/>
      <c r="R331" s="77"/>
      <c r="S331" s="39"/>
      <c r="T331" s="39"/>
      <c r="U331" s="39"/>
      <c r="V331" s="39"/>
      <c r="W331" s="77"/>
      <c r="X331" s="77"/>
      <c r="Y331" s="39"/>
      <c r="Z331" s="39"/>
      <c r="AA331" s="39"/>
      <c r="AB331" s="354"/>
      <c r="AC331" s="348"/>
      <c r="AD331" s="348"/>
      <c r="AE331" s="348"/>
      <c r="AF331" s="348"/>
      <c r="AG331" s="348"/>
      <c r="AH331" s="348"/>
      <c r="AI331" s="348"/>
      <c r="AJ331" s="348"/>
      <c r="AK331" s="348"/>
      <c r="AL331" s="348"/>
      <c r="AM331" s="348"/>
      <c r="AN331" s="348"/>
      <c r="AO331" s="348"/>
      <c r="AP331" s="348"/>
      <c r="AQ331" s="348"/>
      <c r="AR331" s="348"/>
      <c r="AS331" s="348"/>
      <c r="AT331" s="348"/>
      <c r="AU331" s="348"/>
      <c r="AV331" s="348"/>
      <c r="AW331" s="348"/>
      <c r="AX331" s="348"/>
      <c r="AY331" s="355"/>
      <c r="AZ331" s="39"/>
      <c r="BA331" s="70"/>
      <c r="BB331" s="39"/>
    </row>
    <row r="332" spans="1:83" ht="15" customHeight="1" thickBot="1" x14ac:dyDescent="0.35">
      <c r="B332" s="59"/>
      <c r="D332" s="77"/>
      <c r="E332" s="77"/>
      <c r="F332" s="104" t="s">
        <v>72</v>
      </c>
      <c r="G332" s="77" t="s">
        <v>214</v>
      </c>
      <c r="H332" s="77"/>
      <c r="I332" s="77"/>
      <c r="J332" s="77"/>
      <c r="K332" s="77"/>
      <c r="L332" s="77"/>
      <c r="M332" s="77"/>
      <c r="N332" s="77"/>
      <c r="O332" s="77"/>
      <c r="P332" s="82">
        <v>1</v>
      </c>
      <c r="Q332" s="84"/>
      <c r="AB332" s="354"/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55"/>
      <c r="BA332" s="70"/>
    </row>
    <row r="333" spans="1:83" ht="15" customHeight="1" thickBot="1" x14ac:dyDescent="0.35">
      <c r="A333" s="77"/>
      <c r="B333" s="59"/>
      <c r="D333" s="77"/>
      <c r="E333" s="77"/>
      <c r="F333" s="104" t="s">
        <v>74</v>
      </c>
      <c r="G333" s="77" t="s">
        <v>215</v>
      </c>
      <c r="H333" s="77"/>
      <c r="I333" s="77"/>
      <c r="J333" s="77"/>
      <c r="K333" s="77"/>
      <c r="L333" s="77"/>
      <c r="M333" s="77"/>
      <c r="N333" s="77"/>
      <c r="O333" s="77"/>
      <c r="P333" s="82">
        <v>1</v>
      </c>
      <c r="Q333" s="84"/>
      <c r="AB333" s="356"/>
      <c r="AC333" s="357"/>
      <c r="AD333" s="357"/>
      <c r="AE333" s="357"/>
      <c r="AF333" s="357"/>
      <c r="AG333" s="357"/>
      <c r="AH333" s="357"/>
      <c r="AI333" s="357"/>
      <c r="AJ333" s="357"/>
      <c r="AK333" s="357"/>
      <c r="AL333" s="357"/>
      <c r="AM333" s="357"/>
      <c r="AN333" s="357"/>
      <c r="AO333" s="357"/>
      <c r="AP333" s="357"/>
      <c r="AQ333" s="357"/>
      <c r="AR333" s="357"/>
      <c r="AS333" s="357"/>
      <c r="AT333" s="357"/>
      <c r="AU333" s="357"/>
      <c r="AV333" s="357"/>
      <c r="AW333" s="357"/>
      <c r="AX333" s="357"/>
      <c r="AY333" s="358"/>
      <c r="BA333" s="70"/>
      <c r="BB333" s="77"/>
    </row>
    <row r="334" spans="1:83" ht="15" customHeight="1" thickBot="1" x14ac:dyDescent="0.35">
      <c r="A334" s="77"/>
      <c r="B334" s="59"/>
      <c r="D334" s="77"/>
      <c r="E334" s="77"/>
      <c r="F334" s="104" t="s">
        <v>76</v>
      </c>
      <c r="G334" s="77" t="s">
        <v>216</v>
      </c>
      <c r="H334" s="77"/>
      <c r="I334" s="77"/>
      <c r="J334" s="77"/>
      <c r="K334" s="77"/>
      <c r="L334" s="77"/>
      <c r="M334" s="77"/>
      <c r="N334" s="77"/>
      <c r="O334" s="77"/>
      <c r="P334" s="82">
        <v>1</v>
      </c>
      <c r="Q334" s="84"/>
      <c r="AA334" s="77"/>
      <c r="AB334" s="77"/>
      <c r="AC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BA334" s="70"/>
      <c r="BB334" s="77"/>
      <c r="BC334" s="350"/>
      <c r="BD334" s="350"/>
      <c r="BE334" s="350"/>
      <c r="BF334" s="350"/>
      <c r="BG334" s="350"/>
      <c r="BH334" s="350"/>
      <c r="BI334" s="350"/>
      <c r="BJ334" s="350"/>
      <c r="BK334" s="350"/>
      <c r="BL334" s="350"/>
      <c r="BM334" s="350"/>
      <c r="BN334" s="350"/>
      <c r="BO334" s="350"/>
      <c r="BP334" s="350"/>
      <c r="BQ334" s="350"/>
      <c r="BR334" s="350"/>
      <c r="BS334" s="350"/>
      <c r="BT334" s="350"/>
      <c r="BU334" s="350"/>
      <c r="BV334" s="350"/>
      <c r="BW334" s="350"/>
      <c r="BX334" s="350"/>
      <c r="BY334" s="350"/>
      <c r="BZ334" s="350"/>
      <c r="CA334" s="350"/>
      <c r="CB334" s="350"/>
      <c r="CC334" s="350"/>
      <c r="CD334" s="350"/>
      <c r="CE334" s="350"/>
    </row>
    <row r="335" spans="1:83" ht="15" customHeight="1" thickBot="1" x14ac:dyDescent="0.35">
      <c r="B335" s="59"/>
      <c r="D335" s="77"/>
      <c r="E335" s="77"/>
      <c r="F335" s="104" t="s">
        <v>78</v>
      </c>
      <c r="G335" s="81" t="s">
        <v>217</v>
      </c>
      <c r="H335" s="68"/>
      <c r="I335" s="68"/>
      <c r="J335" s="68"/>
      <c r="L335" s="77"/>
      <c r="M335" s="77"/>
      <c r="N335" s="77"/>
      <c r="O335" s="77"/>
      <c r="P335" s="82">
        <v>1</v>
      </c>
      <c r="Q335" s="84"/>
      <c r="R335" s="323" t="s">
        <v>218</v>
      </c>
      <c r="S335" s="324"/>
      <c r="T335" s="324"/>
      <c r="U335" s="324"/>
      <c r="V335" s="307"/>
      <c r="W335" s="307"/>
      <c r="X335" s="307"/>
      <c r="Y335" s="307"/>
      <c r="Z335" s="307"/>
      <c r="AA335" s="307"/>
      <c r="AB335" s="307"/>
      <c r="AC335" s="307"/>
      <c r="AD335" s="307"/>
      <c r="AE335" s="307"/>
      <c r="AF335" s="307"/>
      <c r="AG335" s="307"/>
      <c r="AH335" s="307"/>
      <c r="AI335" s="307"/>
      <c r="AJ335" s="307"/>
      <c r="AK335" s="307"/>
      <c r="AL335" s="307"/>
      <c r="AM335" s="307"/>
      <c r="AN335" s="307"/>
      <c r="AO335" s="307"/>
      <c r="AP335" s="307"/>
      <c r="AQ335" s="307"/>
      <c r="AR335" s="307"/>
      <c r="AS335" s="307"/>
      <c r="AT335" s="307"/>
      <c r="AU335" s="307"/>
      <c r="AV335" s="307"/>
      <c r="AW335" s="307"/>
      <c r="AX335" s="307"/>
      <c r="AY335" s="307"/>
      <c r="BA335" s="70"/>
      <c r="BC335" s="350"/>
      <c r="BD335" s="350"/>
      <c r="BE335" s="350"/>
      <c r="BF335" s="350"/>
      <c r="BG335" s="350"/>
      <c r="BH335" s="350"/>
      <c r="BI335" s="350"/>
      <c r="BJ335" s="350"/>
      <c r="BK335" s="350"/>
      <c r="BL335" s="350"/>
      <c r="BM335" s="350"/>
      <c r="BN335" s="350"/>
      <c r="BO335" s="350"/>
      <c r="BP335" s="350"/>
      <c r="BQ335" s="350"/>
      <c r="BR335" s="350"/>
      <c r="BS335" s="350"/>
      <c r="BT335" s="350"/>
      <c r="BU335" s="350"/>
      <c r="BV335" s="350"/>
      <c r="BW335" s="350"/>
      <c r="BX335" s="350"/>
      <c r="BY335" s="350"/>
      <c r="BZ335" s="350"/>
      <c r="CA335" s="350"/>
      <c r="CB335" s="350"/>
      <c r="CC335" s="350"/>
      <c r="CD335" s="350"/>
      <c r="CE335" s="350"/>
    </row>
    <row r="336" spans="1:83" ht="6" customHeight="1" thickBot="1" x14ac:dyDescent="0.35">
      <c r="B336" s="72"/>
      <c r="C336" s="75"/>
      <c r="D336" s="73"/>
      <c r="E336" s="51"/>
      <c r="F336" s="51"/>
      <c r="G336" s="174"/>
      <c r="H336" s="51"/>
      <c r="I336" s="51"/>
      <c r="J336" s="51"/>
      <c r="K336" s="174"/>
      <c r="L336" s="51"/>
      <c r="M336" s="51"/>
      <c r="N336" s="51"/>
      <c r="O336" s="51"/>
      <c r="P336" s="51"/>
      <c r="Q336" s="51"/>
      <c r="R336" s="51"/>
      <c r="S336" s="174"/>
      <c r="T336" s="74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233"/>
      <c r="AS336" s="234"/>
      <c r="AT336" s="51"/>
      <c r="AU336" s="51"/>
      <c r="AV336" s="51"/>
      <c r="AW336" s="51"/>
      <c r="AX336" s="51"/>
      <c r="AY336" s="51"/>
      <c r="AZ336" s="51"/>
      <c r="BA336" s="76"/>
      <c r="BC336" s="350"/>
      <c r="BD336" s="350"/>
      <c r="BE336" s="350"/>
      <c r="BF336" s="350"/>
      <c r="BG336" s="350"/>
      <c r="BH336" s="350"/>
      <c r="BI336" s="350"/>
      <c r="BJ336" s="350"/>
      <c r="BK336" s="350"/>
      <c r="BL336" s="350"/>
      <c r="BM336" s="350"/>
      <c r="BN336" s="350"/>
      <c r="BO336" s="350"/>
      <c r="BP336" s="350"/>
      <c r="BQ336" s="350"/>
      <c r="BR336" s="350"/>
      <c r="BS336" s="350"/>
      <c r="BT336" s="350"/>
      <c r="BU336" s="350"/>
      <c r="BV336" s="350"/>
      <c r="BW336" s="350"/>
      <c r="BX336" s="350"/>
      <c r="BY336" s="350"/>
      <c r="BZ336" s="350"/>
      <c r="CA336" s="350"/>
      <c r="CB336" s="350"/>
      <c r="CC336" s="350"/>
      <c r="CD336" s="350"/>
      <c r="CE336" s="350"/>
    </row>
    <row r="337" spans="1:83" ht="6" customHeight="1" x14ac:dyDescent="0.25">
      <c r="A337" s="67"/>
      <c r="B337" s="97"/>
      <c r="C337" s="98"/>
      <c r="D337" s="99"/>
      <c r="E337" s="197"/>
      <c r="F337" s="197"/>
      <c r="G337" s="119"/>
      <c r="H337" s="119"/>
      <c r="I337" s="119"/>
      <c r="J337" s="119"/>
      <c r="K337" s="119"/>
      <c r="L337" s="138"/>
      <c r="M337" s="19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8"/>
      <c r="BC337" s="350"/>
      <c r="BD337" s="350"/>
      <c r="BE337" s="350"/>
      <c r="BF337" s="350"/>
      <c r="BG337" s="350"/>
      <c r="BH337" s="350"/>
      <c r="BI337" s="350"/>
      <c r="BJ337" s="350"/>
      <c r="BK337" s="350"/>
      <c r="BL337" s="350"/>
      <c r="BM337" s="350"/>
      <c r="BN337" s="350"/>
      <c r="BO337" s="350"/>
      <c r="BP337" s="350"/>
      <c r="BQ337" s="350"/>
      <c r="BR337" s="350"/>
      <c r="BS337" s="350"/>
      <c r="BT337" s="350"/>
      <c r="BU337" s="350"/>
      <c r="BV337" s="350"/>
      <c r="BW337" s="350"/>
      <c r="BX337" s="350"/>
      <c r="BY337" s="350"/>
      <c r="BZ337" s="350"/>
      <c r="CA337" s="350"/>
      <c r="CB337" s="350"/>
      <c r="CC337" s="350"/>
      <c r="CD337" s="350"/>
      <c r="CE337" s="350"/>
    </row>
    <row r="338" spans="1:83" ht="18" customHeight="1" x14ac:dyDescent="0.25">
      <c r="B338" s="40"/>
      <c r="C338" s="41">
        <v>43</v>
      </c>
      <c r="D338" s="309" t="s">
        <v>314</v>
      </c>
      <c r="E338" s="309"/>
      <c r="F338" s="309"/>
      <c r="G338" s="309"/>
      <c r="H338" s="309"/>
      <c r="I338" s="309"/>
      <c r="J338" s="309"/>
      <c r="K338" s="309"/>
      <c r="L338" s="309"/>
      <c r="M338" s="309"/>
      <c r="N338" s="309"/>
      <c r="O338" s="309"/>
      <c r="P338" s="309"/>
      <c r="Q338" s="309"/>
      <c r="R338" s="309"/>
      <c r="S338" s="309"/>
      <c r="T338" s="309"/>
      <c r="U338" s="309"/>
      <c r="V338" s="309"/>
      <c r="W338" s="309"/>
      <c r="X338" s="309"/>
      <c r="Y338" s="309"/>
      <c r="Z338" s="309"/>
      <c r="AA338" s="309"/>
      <c r="AB338" s="309"/>
      <c r="AC338" s="309"/>
      <c r="AD338" s="309"/>
      <c r="AE338" s="309"/>
      <c r="AF338" s="119"/>
      <c r="AH338" s="119"/>
      <c r="AI338" s="119"/>
      <c r="BA338" s="79"/>
      <c r="BC338" s="350"/>
      <c r="BD338" s="350"/>
      <c r="BE338" s="350"/>
      <c r="BF338" s="350"/>
      <c r="BG338" s="350"/>
      <c r="BH338" s="350"/>
      <c r="BI338" s="350"/>
      <c r="BJ338" s="350"/>
      <c r="BK338" s="350"/>
      <c r="BL338" s="350"/>
      <c r="BM338" s="350"/>
      <c r="BN338" s="350"/>
      <c r="BO338" s="350"/>
      <c r="BP338" s="350"/>
      <c r="BQ338" s="350"/>
      <c r="BR338" s="350"/>
      <c r="BS338" s="350"/>
      <c r="BT338" s="350"/>
      <c r="BU338" s="350"/>
      <c r="BV338" s="350"/>
      <c r="BW338" s="350"/>
      <c r="BX338" s="350"/>
      <c r="BY338" s="350"/>
      <c r="BZ338" s="350"/>
      <c r="CA338" s="350"/>
      <c r="CB338" s="350"/>
      <c r="CC338" s="350"/>
      <c r="CD338" s="350"/>
      <c r="CE338" s="350"/>
    </row>
    <row r="339" spans="1:83" ht="6" customHeight="1" thickBot="1" x14ac:dyDescent="0.3">
      <c r="B339" s="199"/>
      <c r="C339" s="186"/>
      <c r="D339" s="39"/>
      <c r="E339" s="119"/>
      <c r="H339" s="119"/>
      <c r="I339" s="119"/>
      <c r="J339" s="119"/>
      <c r="K339" s="119"/>
      <c r="Z339" s="119"/>
      <c r="AP339" s="313"/>
      <c r="AQ339" s="313"/>
      <c r="AR339" s="313"/>
      <c r="AS339" s="313"/>
      <c r="AT339" s="313"/>
      <c r="AU339" s="313"/>
      <c r="AV339" s="313"/>
      <c r="AW339" s="313"/>
      <c r="AX339" s="313"/>
      <c r="AY339" s="313"/>
      <c r="AZ339" s="313"/>
      <c r="BA339" s="79"/>
    </row>
    <row r="340" spans="1:83" ht="15" customHeight="1" thickBot="1" x14ac:dyDescent="0.3">
      <c r="B340" s="199"/>
      <c r="C340" s="186"/>
      <c r="D340" s="39"/>
      <c r="E340" s="43" t="s">
        <v>68</v>
      </c>
      <c r="F340" s="119" t="s">
        <v>219</v>
      </c>
      <c r="G340" s="119"/>
      <c r="H340" s="138"/>
      <c r="I340" s="138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82">
        <v>1</v>
      </c>
      <c r="X340" s="84"/>
      <c r="Z340" s="313" t="str">
        <f>IF(AND(X340="X",X344="X"),"Por favor marque solo las opciones de la letra A a la D ó en su defecto laeltra E","")</f>
        <v/>
      </c>
      <c r="AA340" s="313"/>
      <c r="AB340" s="313"/>
      <c r="AC340" s="313"/>
      <c r="AD340" s="313"/>
      <c r="AE340" s="313"/>
      <c r="AF340" s="313"/>
      <c r="AG340" s="313"/>
      <c r="AH340" s="313"/>
      <c r="AI340" s="313"/>
      <c r="AJ340" s="313"/>
      <c r="AK340" s="313"/>
      <c r="AL340" s="313"/>
      <c r="AM340" s="313"/>
      <c r="AN340" s="313"/>
      <c r="AO340" s="313"/>
      <c r="AP340" s="313"/>
      <c r="AQ340" s="313"/>
      <c r="AR340" s="313"/>
      <c r="AS340" s="313"/>
      <c r="AT340" s="313"/>
      <c r="AU340" s="313"/>
      <c r="AV340" s="313"/>
      <c r="AW340" s="313"/>
      <c r="AX340" s="313"/>
      <c r="AY340" s="313"/>
      <c r="BA340" s="79"/>
    </row>
    <row r="341" spans="1:83" ht="15" customHeight="1" thickBot="1" x14ac:dyDescent="0.3">
      <c r="B341" s="199"/>
      <c r="C341" s="186"/>
      <c r="D341" s="39"/>
      <c r="E341" s="43" t="s">
        <v>70</v>
      </c>
      <c r="F341" s="66" t="s">
        <v>220</v>
      </c>
      <c r="G341" s="138"/>
      <c r="H341" s="65"/>
      <c r="J341" s="66"/>
      <c r="K341" s="66"/>
      <c r="L341" s="119"/>
      <c r="M341" s="119"/>
      <c r="N341" s="119"/>
      <c r="O341" s="119"/>
      <c r="P341" s="119"/>
      <c r="Q341" s="119"/>
      <c r="R341" s="119"/>
      <c r="W341" s="82">
        <v>1</v>
      </c>
      <c r="X341" s="84"/>
      <c r="Z341" s="313" t="str">
        <f>IF(AND(X341="X",X344="X"),"Por favor marque solo las opciones de la letra A a la D ó en su defecto laeltra E","")</f>
        <v/>
      </c>
      <c r="AA341" s="313"/>
      <c r="AB341" s="313"/>
      <c r="AC341" s="313"/>
      <c r="AD341" s="313"/>
      <c r="AE341" s="313"/>
      <c r="AF341" s="313"/>
      <c r="AG341" s="313"/>
      <c r="AH341" s="313"/>
      <c r="AI341" s="313"/>
      <c r="AJ341" s="313"/>
      <c r="AK341" s="313"/>
      <c r="AL341" s="313"/>
      <c r="AM341" s="313"/>
      <c r="AN341" s="313"/>
      <c r="AO341" s="313"/>
      <c r="AP341" s="313"/>
      <c r="AQ341" s="313"/>
      <c r="AR341" s="313"/>
      <c r="AS341" s="313"/>
      <c r="AT341" s="313"/>
      <c r="AU341" s="313"/>
      <c r="AV341" s="313"/>
      <c r="AW341" s="313"/>
      <c r="AX341" s="313"/>
      <c r="AY341" s="313"/>
      <c r="BA341" s="79"/>
    </row>
    <row r="342" spans="1:83" ht="15" customHeight="1" thickBot="1" x14ac:dyDescent="0.3">
      <c r="B342" s="199"/>
      <c r="C342" s="186"/>
      <c r="D342" s="39"/>
      <c r="E342" s="43" t="s">
        <v>72</v>
      </c>
      <c r="F342" s="66" t="s">
        <v>221</v>
      </c>
      <c r="K342" s="64"/>
      <c r="L342" s="66"/>
      <c r="M342" s="66"/>
      <c r="N342" s="66"/>
      <c r="O342" s="66"/>
      <c r="R342" s="119"/>
      <c r="W342" s="82">
        <v>1</v>
      </c>
      <c r="X342" s="84"/>
      <c r="Z342" s="313" t="str">
        <f>IF(AND(X342="X",X344="X"),"Por favor marque solo las opciones de la letra A a la D ó en su defecto laeltra E","")</f>
        <v/>
      </c>
      <c r="AA342" s="313"/>
      <c r="AB342" s="313"/>
      <c r="AC342" s="313"/>
      <c r="AD342" s="313"/>
      <c r="AE342" s="313"/>
      <c r="AF342" s="313"/>
      <c r="AG342" s="313"/>
      <c r="AH342" s="313"/>
      <c r="AI342" s="313"/>
      <c r="AJ342" s="313"/>
      <c r="AK342" s="313"/>
      <c r="AL342" s="313"/>
      <c r="AM342" s="313"/>
      <c r="AN342" s="313"/>
      <c r="AO342" s="313"/>
      <c r="AP342" s="313"/>
      <c r="AQ342" s="313"/>
      <c r="AR342" s="313"/>
      <c r="AS342" s="313"/>
      <c r="AT342" s="313"/>
      <c r="AU342" s="313"/>
      <c r="AV342" s="313"/>
      <c r="AW342" s="313"/>
      <c r="AX342" s="313"/>
      <c r="AY342" s="313"/>
      <c r="BA342" s="79"/>
    </row>
    <row r="343" spans="1:83" ht="15" customHeight="1" thickBot="1" x14ac:dyDescent="0.3">
      <c r="B343" s="199"/>
      <c r="C343" s="186"/>
      <c r="D343" s="39"/>
      <c r="E343" s="43" t="s">
        <v>74</v>
      </c>
      <c r="F343" s="39" t="s">
        <v>222</v>
      </c>
      <c r="W343" s="82">
        <v>1</v>
      </c>
      <c r="X343" s="84"/>
      <c r="Z343" s="313" t="str">
        <f>IF(AND(X343="X",X344="X"),"Por favor marque solo las opciones de la letra A a la D ó en su defecto laeltra E","")</f>
        <v/>
      </c>
      <c r="AA343" s="313"/>
      <c r="AB343" s="313"/>
      <c r="AC343" s="313"/>
      <c r="AD343" s="313"/>
      <c r="AE343" s="313"/>
      <c r="AF343" s="313"/>
      <c r="AG343" s="313"/>
      <c r="AH343" s="313"/>
      <c r="AI343" s="313"/>
      <c r="AJ343" s="313"/>
      <c r="AK343" s="313"/>
      <c r="AL343" s="313"/>
      <c r="AM343" s="313"/>
      <c r="AN343" s="313"/>
      <c r="AO343" s="313"/>
      <c r="AP343" s="313"/>
      <c r="AQ343" s="313"/>
      <c r="AR343" s="313"/>
      <c r="AS343" s="313"/>
      <c r="AT343" s="313"/>
      <c r="AU343" s="313"/>
      <c r="AV343" s="313"/>
      <c r="AW343" s="313"/>
      <c r="AX343" s="313"/>
      <c r="AY343" s="313"/>
      <c r="BA343" s="79"/>
    </row>
    <row r="344" spans="1:83" ht="15" customHeight="1" thickBot="1" x14ac:dyDescent="0.35">
      <c r="B344" s="199"/>
      <c r="C344" s="186"/>
      <c r="D344" s="39"/>
      <c r="E344" s="43" t="s">
        <v>142</v>
      </c>
      <c r="F344" s="39" t="s">
        <v>223</v>
      </c>
      <c r="M344" s="43"/>
      <c r="O344" s="66"/>
      <c r="R344" s="43"/>
      <c r="W344" s="82">
        <v>2</v>
      </c>
      <c r="X344" s="83"/>
      <c r="AB344" s="104"/>
      <c r="AC344" s="81"/>
      <c r="AD344" s="81"/>
      <c r="AE344" s="81"/>
      <c r="AF344" s="81"/>
      <c r="AG344" s="81"/>
      <c r="AH344" s="81"/>
      <c r="AI344" s="81"/>
      <c r="AJ344" s="81"/>
      <c r="BA344" s="79"/>
    </row>
    <row r="345" spans="1:83" ht="6" customHeight="1" thickBot="1" x14ac:dyDescent="0.35">
      <c r="B345" s="235"/>
      <c r="C345" s="236"/>
      <c r="D345" s="51"/>
      <c r="E345" s="51"/>
      <c r="F345" s="51"/>
      <c r="G345" s="51"/>
      <c r="H345" s="74"/>
      <c r="I345" s="74"/>
      <c r="J345" s="74"/>
      <c r="K345" s="90"/>
      <c r="L345" s="90"/>
      <c r="M345" s="51"/>
      <c r="N345" s="74"/>
      <c r="O345" s="51"/>
      <c r="P345" s="51"/>
      <c r="Q345" s="90"/>
      <c r="R345" s="51"/>
      <c r="S345" s="51"/>
      <c r="T345" s="51"/>
      <c r="U345" s="174"/>
      <c r="V345" s="101"/>
      <c r="W345" s="101"/>
      <c r="X345" s="101"/>
      <c r="Y345" s="212"/>
      <c r="Z345" s="212"/>
      <c r="AA345" s="101"/>
      <c r="AB345" s="116"/>
      <c r="AC345" s="101"/>
      <c r="AD345" s="101"/>
      <c r="AE345" s="101"/>
      <c r="AF345" s="101"/>
      <c r="AG345" s="101"/>
      <c r="AH345" s="101"/>
      <c r="AI345" s="101"/>
      <c r="AJ345" s="10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96"/>
    </row>
    <row r="346" spans="1:83" ht="6" customHeight="1" thickBot="1" x14ac:dyDescent="0.35">
      <c r="B346" s="199"/>
      <c r="C346" s="186"/>
      <c r="D346" s="39"/>
      <c r="G346" s="66"/>
      <c r="H346" s="66"/>
      <c r="I346" s="66"/>
      <c r="J346" s="66"/>
      <c r="K346" s="66"/>
      <c r="M346" s="66"/>
      <c r="P346" s="43"/>
      <c r="Q346" s="81"/>
      <c r="R346" s="81"/>
      <c r="S346" s="43"/>
      <c r="U346" s="81"/>
      <c r="V346" s="81"/>
      <c r="W346" s="81"/>
      <c r="X346" s="81"/>
      <c r="Y346" s="86"/>
      <c r="Z346" s="86"/>
      <c r="AA346" s="81"/>
      <c r="AB346" s="104"/>
      <c r="AC346" s="81"/>
      <c r="AD346" s="81"/>
      <c r="AE346" s="81"/>
      <c r="AF346" s="81"/>
      <c r="AG346" s="81"/>
      <c r="AH346" s="81"/>
      <c r="AI346" s="81"/>
      <c r="AJ346" s="81"/>
      <c r="BA346" s="79"/>
    </row>
    <row r="347" spans="1:83" ht="18" customHeight="1" thickBot="1" x14ac:dyDescent="0.35">
      <c r="B347" s="40"/>
      <c r="C347" s="41">
        <v>44</v>
      </c>
      <c r="D347" s="310" t="s">
        <v>315</v>
      </c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310"/>
      <c r="V347" s="310"/>
      <c r="W347" s="310"/>
      <c r="X347" s="310"/>
      <c r="Y347" s="310"/>
      <c r="Z347" s="310"/>
      <c r="AA347" s="310"/>
      <c r="AB347" s="310"/>
      <c r="AC347" s="310"/>
      <c r="AD347" s="310"/>
      <c r="AE347" s="310"/>
      <c r="AF347" s="310"/>
      <c r="AG347" s="310"/>
      <c r="AH347" s="310"/>
      <c r="AI347" s="310"/>
      <c r="AJ347" s="310"/>
      <c r="AK347" s="310"/>
      <c r="AL347" s="310"/>
      <c r="AM347" s="310"/>
      <c r="AN347" s="310"/>
      <c r="AO347" s="310"/>
      <c r="AP347" s="310"/>
      <c r="AQ347" s="81" t="s">
        <v>15</v>
      </c>
      <c r="AR347" s="82">
        <v>1</v>
      </c>
      <c r="AS347" s="84"/>
      <c r="AT347" s="81"/>
      <c r="AU347" s="81" t="s">
        <v>16</v>
      </c>
      <c r="AV347" s="82">
        <v>2</v>
      </c>
      <c r="AW347" s="84"/>
      <c r="BA347" s="67"/>
    </row>
    <row r="348" spans="1:83" ht="6" customHeight="1" x14ac:dyDescent="0.25">
      <c r="B348" s="40"/>
      <c r="C348" s="41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4"/>
      <c r="V348" s="64"/>
      <c r="W348" s="64"/>
      <c r="X348" s="64"/>
      <c r="Y348" s="64"/>
      <c r="Z348" s="64"/>
      <c r="AA348" s="43"/>
      <c r="AB348" s="43"/>
      <c r="AC348" s="43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313" t="str">
        <f>IF(AND(AS347="X",AW347="X"),"POR FAVOR MARQUE SÓLO UNA DE LAS DOS OPCIONES","")</f>
        <v/>
      </c>
      <c r="AN348" s="313"/>
      <c r="AO348" s="313"/>
      <c r="AP348" s="313"/>
      <c r="AQ348" s="313"/>
      <c r="AR348" s="313"/>
      <c r="AS348" s="313"/>
      <c r="AT348" s="313"/>
      <c r="AU348" s="313"/>
      <c r="AV348" s="313"/>
      <c r="AW348" s="313"/>
      <c r="AX348" s="313"/>
      <c r="AY348" s="313"/>
      <c r="AZ348" s="313"/>
      <c r="BA348" s="359"/>
    </row>
    <row r="349" spans="1:83" ht="18" customHeight="1" thickBot="1" x14ac:dyDescent="0.3">
      <c r="B349" s="199"/>
      <c r="C349" s="186"/>
      <c r="D349" s="309" t="s">
        <v>224</v>
      </c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09"/>
      <c r="Q349" s="309"/>
      <c r="R349" s="66"/>
      <c r="S349" s="66"/>
      <c r="T349" s="66"/>
      <c r="U349" s="64"/>
      <c r="V349" s="64"/>
      <c r="W349" s="64"/>
      <c r="X349" s="64"/>
      <c r="Y349" s="64"/>
      <c r="Z349" s="64"/>
      <c r="AA349" s="43"/>
      <c r="AB349" s="43"/>
      <c r="AC349" s="43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BA349" s="67"/>
    </row>
    <row r="350" spans="1:83" ht="18" customHeight="1" x14ac:dyDescent="0.3">
      <c r="B350" s="199"/>
      <c r="C350" s="186"/>
      <c r="D350" s="360"/>
      <c r="E350" s="361"/>
      <c r="F350" s="361"/>
      <c r="G350" s="361"/>
      <c r="H350" s="361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  <c r="V350" s="361"/>
      <c r="W350" s="361"/>
      <c r="X350" s="361"/>
      <c r="Y350" s="361"/>
      <c r="Z350" s="361"/>
      <c r="AA350" s="361"/>
      <c r="AB350" s="361"/>
      <c r="AC350" s="361"/>
      <c r="AD350" s="361"/>
      <c r="AE350" s="361"/>
      <c r="AF350" s="361"/>
      <c r="AG350" s="361"/>
      <c r="AH350" s="361"/>
      <c r="AI350" s="361"/>
      <c r="AJ350" s="361"/>
      <c r="AK350" s="361"/>
      <c r="AL350" s="361"/>
      <c r="AM350" s="361"/>
      <c r="AN350" s="361"/>
      <c r="AO350" s="361"/>
      <c r="AP350" s="361"/>
      <c r="AQ350" s="361"/>
      <c r="AR350" s="361"/>
      <c r="AS350" s="361"/>
      <c r="AT350" s="361"/>
      <c r="AU350" s="361"/>
      <c r="AV350" s="361"/>
      <c r="AW350" s="361"/>
      <c r="AX350" s="361"/>
      <c r="AY350" s="362"/>
      <c r="BA350" s="67"/>
    </row>
    <row r="351" spans="1:83" ht="18" customHeight="1" x14ac:dyDescent="0.3">
      <c r="B351" s="199"/>
      <c r="C351" s="186"/>
      <c r="D351" s="363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4"/>
      <c r="AA351" s="364"/>
      <c r="AB351" s="364"/>
      <c r="AC351" s="364"/>
      <c r="AD351" s="364"/>
      <c r="AE351" s="364"/>
      <c r="AF351" s="364"/>
      <c r="AG351" s="364"/>
      <c r="AH351" s="364"/>
      <c r="AI351" s="364"/>
      <c r="AJ351" s="364"/>
      <c r="AK351" s="364"/>
      <c r="AL351" s="364"/>
      <c r="AM351" s="364"/>
      <c r="AN351" s="364"/>
      <c r="AO351" s="364"/>
      <c r="AP351" s="364"/>
      <c r="AQ351" s="364"/>
      <c r="AR351" s="364"/>
      <c r="AS351" s="364"/>
      <c r="AT351" s="364"/>
      <c r="AU351" s="364"/>
      <c r="AV351" s="364"/>
      <c r="AW351" s="364"/>
      <c r="AX351" s="364"/>
      <c r="AY351" s="365"/>
      <c r="BA351" s="67"/>
    </row>
    <row r="352" spans="1:83" ht="18" customHeight="1" thickBot="1" x14ac:dyDescent="0.35">
      <c r="B352" s="199"/>
      <c r="C352" s="186"/>
      <c r="D352" s="366"/>
      <c r="E352" s="367"/>
      <c r="F352" s="367"/>
      <c r="G352" s="367"/>
      <c r="H352" s="367"/>
      <c r="I352" s="367"/>
      <c r="J352" s="367"/>
      <c r="K352" s="367"/>
      <c r="L352" s="367"/>
      <c r="M352" s="367"/>
      <c r="N352" s="367"/>
      <c r="O352" s="367"/>
      <c r="P352" s="367"/>
      <c r="Q352" s="367"/>
      <c r="R352" s="367"/>
      <c r="S352" s="367"/>
      <c r="T352" s="367"/>
      <c r="U352" s="367"/>
      <c r="V352" s="367"/>
      <c r="W352" s="367"/>
      <c r="X352" s="367"/>
      <c r="Y352" s="367"/>
      <c r="Z352" s="367"/>
      <c r="AA352" s="367"/>
      <c r="AB352" s="367"/>
      <c r="AC352" s="367"/>
      <c r="AD352" s="367"/>
      <c r="AE352" s="367"/>
      <c r="AF352" s="367"/>
      <c r="AG352" s="367"/>
      <c r="AH352" s="367"/>
      <c r="AI352" s="367"/>
      <c r="AJ352" s="367"/>
      <c r="AK352" s="367"/>
      <c r="AL352" s="367"/>
      <c r="AM352" s="367"/>
      <c r="AN352" s="367"/>
      <c r="AO352" s="367"/>
      <c r="AP352" s="367"/>
      <c r="AQ352" s="367"/>
      <c r="AR352" s="367"/>
      <c r="AS352" s="367"/>
      <c r="AT352" s="367"/>
      <c r="AU352" s="367"/>
      <c r="AV352" s="367"/>
      <c r="AW352" s="367"/>
      <c r="AX352" s="367"/>
      <c r="AY352" s="368"/>
      <c r="BA352" s="67"/>
    </row>
    <row r="353" spans="2:83" ht="6" customHeight="1" thickBot="1" x14ac:dyDescent="0.35">
      <c r="B353" s="199"/>
      <c r="C353" s="186"/>
      <c r="D353" s="39"/>
      <c r="G353" s="51"/>
      <c r="H353" s="227"/>
      <c r="I353" s="227"/>
      <c r="J353" s="227"/>
      <c r="K353" s="51"/>
      <c r="BA353" s="67"/>
    </row>
    <row r="354" spans="2:83" ht="6" customHeight="1" thickBot="1" x14ac:dyDescent="0.3">
      <c r="B354" s="193"/>
      <c r="C354" s="106"/>
      <c r="D354" s="37"/>
      <c r="E354" s="37"/>
      <c r="F354" s="37"/>
      <c r="G354" s="205"/>
      <c r="H354" s="86"/>
      <c r="I354" s="81"/>
      <c r="J354" s="167"/>
      <c r="K354" s="64"/>
      <c r="L354" s="134"/>
      <c r="M354" s="134"/>
      <c r="N354" s="134"/>
      <c r="O354" s="134"/>
      <c r="P354" s="134"/>
      <c r="Q354" s="37"/>
      <c r="R354" s="37"/>
      <c r="S354" s="37"/>
      <c r="T354" s="37"/>
      <c r="U354" s="37"/>
      <c r="V354" s="37"/>
      <c r="W354" s="37"/>
      <c r="X354" s="205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98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134"/>
      <c r="AV354" s="37"/>
      <c r="AW354" s="37"/>
      <c r="AX354" s="37"/>
      <c r="AY354" s="37"/>
      <c r="AZ354" s="37"/>
      <c r="BA354" s="38"/>
    </row>
    <row r="355" spans="2:83" ht="18" customHeight="1" thickBot="1" x14ac:dyDescent="0.35">
      <c r="B355" s="40"/>
      <c r="C355" s="41">
        <v>45</v>
      </c>
      <c r="D355" s="309" t="s">
        <v>316</v>
      </c>
      <c r="E355" s="309"/>
      <c r="F355" s="309"/>
      <c r="G355" s="309"/>
      <c r="H355" s="309"/>
      <c r="I355" s="309"/>
      <c r="J355" s="309"/>
      <c r="K355" s="309"/>
      <c r="L355" s="309"/>
      <c r="M355" s="309"/>
      <c r="N355" s="309"/>
      <c r="O355" s="309"/>
      <c r="P355" s="309"/>
      <c r="Q355" s="309"/>
      <c r="R355" s="309"/>
      <c r="S355" s="309"/>
      <c r="T355" s="309"/>
      <c r="U355" s="309"/>
      <c r="V355" s="309"/>
      <c r="W355" s="309"/>
      <c r="X355" s="309"/>
      <c r="Y355" s="309"/>
      <c r="Z355" s="309"/>
      <c r="AA355" s="309"/>
      <c r="AB355" s="309"/>
      <c r="AC355" s="309"/>
      <c r="AD355" s="309"/>
      <c r="AE355" s="309"/>
      <c r="AF355" s="309"/>
      <c r="AG355" s="309"/>
      <c r="AH355" s="81" t="s">
        <v>15</v>
      </c>
      <c r="AI355" s="82">
        <v>1</v>
      </c>
      <c r="AJ355" s="84"/>
      <c r="AK355" s="81"/>
      <c r="AL355" s="81" t="s">
        <v>16</v>
      </c>
      <c r="AM355" s="82">
        <v>2</v>
      </c>
      <c r="AN355" s="84"/>
      <c r="BA355" s="79"/>
    </row>
    <row r="356" spans="2:83" ht="6" customHeight="1" x14ac:dyDescent="0.25">
      <c r="B356" s="40"/>
      <c r="C356" s="41"/>
      <c r="D356" s="81"/>
      <c r="E356" s="81"/>
      <c r="F356" s="167"/>
      <c r="G356" s="167"/>
      <c r="H356" s="167"/>
      <c r="I356" s="167"/>
      <c r="J356" s="167"/>
      <c r="K356" s="167"/>
      <c r="L356" s="167"/>
      <c r="M356" s="168"/>
      <c r="N356" s="168"/>
      <c r="O356" s="168"/>
      <c r="P356" s="168"/>
      <c r="Q356" s="81"/>
      <c r="R356" s="81"/>
      <c r="S356" s="81"/>
      <c r="T356" s="81"/>
      <c r="W356" s="41"/>
      <c r="Y356" s="168"/>
      <c r="Z356" s="81"/>
      <c r="AH356" s="309" t="str">
        <f>IF(AND(AJ355="X",AN355="X"),"POR FAVOR MARQUE SÓLO UNA DE LAS DOS OPCIONES","")</f>
        <v/>
      </c>
      <c r="AI356" s="309"/>
      <c r="AJ356" s="309"/>
      <c r="AK356" s="309"/>
      <c r="AL356" s="309"/>
      <c r="AM356" s="309"/>
      <c r="AN356" s="309"/>
      <c r="AO356" s="309"/>
      <c r="AP356" s="309"/>
      <c r="AQ356" s="309"/>
      <c r="AR356" s="309"/>
      <c r="AS356" s="309"/>
      <c r="AT356" s="309"/>
      <c r="AU356" s="309"/>
      <c r="AV356" s="309"/>
      <c r="AW356" s="309"/>
      <c r="AX356" s="309"/>
      <c r="AY356" s="309"/>
      <c r="AZ356" s="309"/>
      <c r="BA356" s="79"/>
    </row>
    <row r="357" spans="2:83" ht="18" customHeight="1" x14ac:dyDescent="0.25">
      <c r="B357" s="199"/>
      <c r="C357" s="186"/>
      <c r="D357" s="81" t="s">
        <v>317</v>
      </c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313" t="s">
        <v>225</v>
      </c>
      <c r="V357" s="313"/>
      <c r="W357" s="313"/>
      <c r="X357" s="313"/>
      <c r="Y357" s="313"/>
      <c r="Z357" s="313"/>
      <c r="AA357" s="313"/>
      <c r="AB357" s="313"/>
      <c r="AC357" s="313"/>
      <c r="AD357" s="313"/>
      <c r="BA357" s="79"/>
      <c r="BC357" s="350"/>
      <c r="BD357" s="350"/>
      <c r="BE357" s="350"/>
      <c r="BF357" s="350"/>
      <c r="BG357" s="350"/>
      <c r="BH357" s="350"/>
      <c r="BI357" s="350"/>
      <c r="BJ357" s="350"/>
      <c r="BK357" s="350"/>
      <c r="BL357" s="350"/>
      <c r="BM357" s="350"/>
      <c r="BN357" s="350"/>
      <c r="BO357" s="350"/>
      <c r="BP357" s="350"/>
      <c r="BQ357" s="350"/>
      <c r="BR357" s="350"/>
      <c r="BS357" s="350"/>
      <c r="BT357" s="350"/>
      <c r="BU357" s="350"/>
      <c r="BV357" s="350"/>
      <c r="BW357" s="350"/>
      <c r="BX357" s="350"/>
      <c r="BY357" s="350"/>
      <c r="BZ357" s="350"/>
      <c r="CA357" s="350"/>
      <c r="CB357" s="350"/>
      <c r="CC357" s="350"/>
      <c r="CD357" s="350"/>
      <c r="CE357" s="350"/>
    </row>
    <row r="358" spans="2:83" ht="6" customHeight="1" thickBot="1" x14ac:dyDescent="0.3">
      <c r="B358" s="199"/>
      <c r="C358" s="186"/>
      <c r="D358" s="167"/>
      <c r="E358" s="167"/>
      <c r="F358" s="167"/>
      <c r="G358" s="138"/>
      <c r="H358" s="66"/>
      <c r="I358" s="66"/>
      <c r="J358" s="66"/>
      <c r="K358" s="66"/>
      <c r="L358" s="167"/>
      <c r="M358" s="168"/>
      <c r="N358" s="168"/>
      <c r="O358" s="168"/>
      <c r="P358" s="168"/>
      <c r="Q358" s="81"/>
      <c r="R358" s="81"/>
      <c r="S358" s="81"/>
      <c r="T358" s="81"/>
      <c r="BA358" s="79"/>
      <c r="BC358" s="350"/>
      <c r="BD358" s="350"/>
      <c r="BE358" s="350"/>
      <c r="BF358" s="350"/>
      <c r="BG358" s="350"/>
      <c r="BH358" s="350"/>
      <c r="BI358" s="350"/>
      <c r="BJ358" s="350"/>
      <c r="BK358" s="350"/>
      <c r="BL358" s="350"/>
      <c r="BM358" s="350"/>
      <c r="BN358" s="350"/>
      <c r="BO358" s="350"/>
      <c r="BP358" s="350"/>
      <c r="BQ358" s="350"/>
      <c r="BR358" s="350"/>
      <c r="BS358" s="350"/>
      <c r="BT358" s="350"/>
      <c r="BU358" s="350"/>
      <c r="BV358" s="350"/>
      <c r="BW358" s="350"/>
      <c r="BX358" s="350"/>
      <c r="BY358" s="350"/>
      <c r="BZ358" s="350"/>
      <c r="CA358" s="350"/>
      <c r="CB358" s="350"/>
      <c r="CC358" s="350"/>
      <c r="CD358" s="350"/>
      <c r="CE358" s="350"/>
    </row>
    <row r="359" spans="2:83" ht="15" customHeight="1" thickBot="1" x14ac:dyDescent="0.35">
      <c r="B359" s="199"/>
      <c r="C359" s="186"/>
      <c r="D359" s="43" t="s">
        <v>68</v>
      </c>
      <c r="E359" s="66" t="s">
        <v>226</v>
      </c>
      <c r="F359" s="66"/>
      <c r="G359" s="66"/>
      <c r="H359" s="66"/>
      <c r="I359" s="66"/>
      <c r="J359" s="66"/>
      <c r="K359" s="66"/>
      <c r="L359" s="66"/>
      <c r="M359" s="66"/>
      <c r="R359" s="82">
        <v>1</v>
      </c>
      <c r="S359" s="84"/>
      <c r="U359" s="351"/>
      <c r="V359" s="352"/>
      <c r="W359" s="352"/>
      <c r="X359" s="352"/>
      <c r="Y359" s="352"/>
      <c r="Z359" s="352"/>
      <c r="AA359" s="352"/>
      <c r="AB359" s="352"/>
      <c r="AC359" s="352"/>
      <c r="AD359" s="352"/>
      <c r="AE359" s="352"/>
      <c r="AF359" s="352"/>
      <c r="AG359" s="352"/>
      <c r="AH359" s="352"/>
      <c r="AI359" s="352"/>
      <c r="AJ359" s="352"/>
      <c r="AK359" s="352"/>
      <c r="AL359" s="352"/>
      <c r="AM359" s="352"/>
      <c r="AN359" s="352"/>
      <c r="AO359" s="352"/>
      <c r="AP359" s="352"/>
      <c r="AQ359" s="352"/>
      <c r="AR359" s="352"/>
      <c r="AS359" s="352"/>
      <c r="AT359" s="352"/>
      <c r="AU359" s="352"/>
      <c r="AV359" s="352"/>
      <c r="AW359" s="352"/>
      <c r="AX359" s="352"/>
      <c r="AY359" s="353"/>
      <c r="BA359" s="79"/>
      <c r="BC359" s="350"/>
      <c r="BD359" s="350"/>
      <c r="BE359" s="350"/>
      <c r="BF359" s="350"/>
      <c r="BG359" s="350"/>
      <c r="BH359" s="350"/>
      <c r="BI359" s="350"/>
      <c r="BJ359" s="350"/>
      <c r="BK359" s="350"/>
      <c r="BL359" s="350"/>
      <c r="BM359" s="350"/>
      <c r="BN359" s="350"/>
      <c r="BO359" s="350"/>
      <c r="BP359" s="350"/>
      <c r="BQ359" s="350"/>
      <c r="BR359" s="350"/>
      <c r="BS359" s="350"/>
      <c r="BT359" s="350"/>
      <c r="BU359" s="350"/>
      <c r="BV359" s="350"/>
      <c r="BW359" s="350"/>
      <c r="BX359" s="350"/>
      <c r="BY359" s="350"/>
      <c r="BZ359" s="350"/>
      <c r="CA359" s="350"/>
      <c r="CB359" s="350"/>
      <c r="CC359" s="350"/>
      <c r="CD359" s="350"/>
      <c r="CE359" s="350"/>
    </row>
    <row r="360" spans="2:83" ht="15" customHeight="1" thickBot="1" x14ac:dyDescent="0.3">
      <c r="B360" s="59"/>
      <c r="D360" s="43" t="s">
        <v>70</v>
      </c>
      <c r="E360" s="119" t="s">
        <v>338</v>
      </c>
      <c r="F360" s="66"/>
      <c r="G360" s="66"/>
      <c r="H360" s="81"/>
      <c r="I360" s="81"/>
      <c r="J360" s="81"/>
      <c r="K360" s="66"/>
      <c r="L360" s="66"/>
      <c r="M360" s="66"/>
      <c r="R360" s="82">
        <v>1</v>
      </c>
      <c r="S360" s="84"/>
      <c r="T360" s="66"/>
      <c r="U360" s="354"/>
      <c r="V360" s="348"/>
      <c r="W360" s="348"/>
      <c r="X360" s="348"/>
      <c r="Y360" s="348"/>
      <c r="Z360" s="348"/>
      <c r="AA360" s="348"/>
      <c r="AB360" s="348"/>
      <c r="AC360" s="348"/>
      <c r="AD360" s="348"/>
      <c r="AE360" s="348"/>
      <c r="AF360" s="348"/>
      <c r="AG360" s="348"/>
      <c r="AH360" s="348"/>
      <c r="AI360" s="348"/>
      <c r="AJ360" s="348"/>
      <c r="AK360" s="348"/>
      <c r="AL360" s="348"/>
      <c r="AM360" s="348"/>
      <c r="AN360" s="348"/>
      <c r="AO360" s="348"/>
      <c r="AP360" s="348"/>
      <c r="AQ360" s="348"/>
      <c r="AR360" s="348"/>
      <c r="AS360" s="348"/>
      <c r="AT360" s="348"/>
      <c r="AU360" s="348"/>
      <c r="AV360" s="348"/>
      <c r="AW360" s="348"/>
      <c r="AX360" s="348"/>
      <c r="AY360" s="355"/>
      <c r="BA360" s="79"/>
      <c r="BC360" s="350"/>
      <c r="BD360" s="350"/>
      <c r="BE360" s="350"/>
      <c r="BF360" s="350"/>
      <c r="BG360" s="350"/>
      <c r="BH360" s="350"/>
      <c r="BI360" s="350"/>
      <c r="BJ360" s="350"/>
      <c r="BK360" s="350"/>
      <c r="BL360" s="350"/>
      <c r="BM360" s="350"/>
      <c r="BN360" s="350"/>
      <c r="BO360" s="350"/>
      <c r="BP360" s="350"/>
      <c r="BQ360" s="350"/>
      <c r="BR360" s="350"/>
      <c r="BS360" s="350"/>
      <c r="BT360" s="350"/>
      <c r="BU360" s="350"/>
      <c r="BV360" s="350"/>
      <c r="BW360" s="350"/>
      <c r="BX360" s="350"/>
      <c r="BY360" s="350"/>
      <c r="BZ360" s="350"/>
      <c r="CA360" s="350"/>
      <c r="CB360" s="350"/>
      <c r="CC360" s="350"/>
      <c r="CD360" s="350"/>
      <c r="CE360" s="350"/>
    </row>
    <row r="361" spans="2:83" ht="15" customHeight="1" thickBot="1" x14ac:dyDescent="0.35">
      <c r="B361" s="59"/>
      <c r="D361" s="43" t="s">
        <v>72</v>
      </c>
      <c r="E361" s="66" t="s">
        <v>115</v>
      </c>
      <c r="F361" s="66"/>
      <c r="G361" s="81"/>
      <c r="H361" s="81"/>
      <c r="I361" s="81"/>
      <c r="J361" s="81"/>
      <c r="K361" s="86"/>
      <c r="L361" s="66"/>
      <c r="M361" s="66"/>
      <c r="R361" s="82">
        <v>1</v>
      </c>
      <c r="S361" s="84"/>
      <c r="T361" s="66"/>
      <c r="U361" s="356"/>
      <c r="V361" s="357"/>
      <c r="W361" s="357"/>
      <c r="X361" s="357"/>
      <c r="Y361" s="357"/>
      <c r="Z361" s="357"/>
      <c r="AA361" s="357"/>
      <c r="AB361" s="357"/>
      <c r="AC361" s="357"/>
      <c r="AD361" s="357"/>
      <c r="AE361" s="357"/>
      <c r="AF361" s="357"/>
      <c r="AG361" s="357"/>
      <c r="AH361" s="357"/>
      <c r="AI361" s="357"/>
      <c r="AJ361" s="357"/>
      <c r="AK361" s="357"/>
      <c r="AL361" s="357"/>
      <c r="AM361" s="357"/>
      <c r="AN361" s="357"/>
      <c r="AO361" s="357"/>
      <c r="AP361" s="357"/>
      <c r="AQ361" s="357"/>
      <c r="AR361" s="357"/>
      <c r="AS361" s="357"/>
      <c r="AT361" s="357"/>
      <c r="AU361" s="357"/>
      <c r="AV361" s="357"/>
      <c r="AW361" s="357"/>
      <c r="AX361" s="357"/>
      <c r="AY361" s="358"/>
      <c r="BA361" s="79"/>
    </row>
    <row r="362" spans="2:83" s="81" customFormat="1" ht="6" customHeight="1" thickBot="1" x14ac:dyDescent="0.35">
      <c r="B362" s="239"/>
      <c r="C362" s="240"/>
      <c r="D362" s="101"/>
      <c r="E362" s="101"/>
      <c r="F362" s="101"/>
      <c r="G362" s="101"/>
      <c r="H362" s="128"/>
      <c r="I362" s="128"/>
      <c r="J362" s="128"/>
      <c r="K362" s="128"/>
      <c r="L362" s="101"/>
      <c r="M362" s="131"/>
      <c r="N362" s="101"/>
      <c r="O362" s="101"/>
      <c r="P362" s="212"/>
      <c r="Q362" s="174"/>
      <c r="R362" s="101"/>
      <c r="S362" s="212"/>
      <c r="T362" s="101"/>
      <c r="U362" s="101"/>
      <c r="V362" s="101"/>
      <c r="W362" s="101"/>
      <c r="X362" s="101"/>
      <c r="Y362" s="212"/>
      <c r="Z362" s="212"/>
      <c r="AA362" s="101"/>
      <c r="AB362" s="116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96"/>
    </row>
    <row r="363" spans="2:83" s="81" customFormat="1" ht="18" customHeight="1" thickBot="1" x14ac:dyDescent="0.35">
      <c r="B363" s="338" t="s">
        <v>227</v>
      </c>
      <c r="C363" s="338"/>
      <c r="D363" s="338"/>
      <c r="E363" s="338"/>
      <c r="F363" s="338"/>
      <c r="G363" s="338"/>
      <c r="H363" s="339" t="s">
        <v>339</v>
      </c>
      <c r="I363" s="340"/>
      <c r="J363" s="340"/>
      <c r="K363" s="340"/>
      <c r="L363" s="340"/>
      <c r="M363" s="340"/>
      <c r="N363" s="340"/>
      <c r="O363" s="340"/>
      <c r="P363" s="340"/>
      <c r="Q363" s="340"/>
      <c r="R363" s="340"/>
      <c r="S363" s="340"/>
      <c r="T363" s="340"/>
      <c r="U363" s="340"/>
      <c r="V363" s="340"/>
      <c r="W363" s="340"/>
      <c r="X363" s="340"/>
      <c r="Y363" s="340"/>
      <c r="Z363" s="340"/>
      <c r="AA363" s="340"/>
      <c r="AB363" s="340"/>
      <c r="AC363" s="340"/>
      <c r="AD363" s="340"/>
      <c r="AE363" s="340"/>
      <c r="AF363" s="340"/>
      <c r="AG363" s="340"/>
      <c r="AH363" s="340"/>
      <c r="AI363" s="340"/>
      <c r="AJ363" s="340"/>
      <c r="AK363" s="340"/>
      <c r="AL363" s="340"/>
      <c r="AM363" s="340"/>
      <c r="AN363" s="340"/>
      <c r="AO363" s="340"/>
      <c r="AP363" s="340"/>
      <c r="AQ363" s="340"/>
      <c r="AR363" s="340"/>
      <c r="AS363" s="340"/>
      <c r="AT363" s="340"/>
      <c r="AU363" s="340"/>
      <c r="AV363" s="340"/>
      <c r="AW363" s="340"/>
      <c r="AX363" s="340"/>
      <c r="AY363" s="340"/>
      <c r="AZ363" s="340"/>
      <c r="BA363" s="341"/>
    </row>
    <row r="364" spans="2:83" s="81" customFormat="1" ht="6" customHeight="1" x14ac:dyDescent="0.3">
      <c r="B364" s="190"/>
      <c r="C364" s="191"/>
      <c r="D364" s="191"/>
      <c r="E364" s="191"/>
      <c r="F364" s="191"/>
      <c r="G364" s="191"/>
      <c r="H364" s="191"/>
      <c r="I364" s="86"/>
      <c r="K364" s="39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  <c r="AO364" s="191"/>
      <c r="AP364" s="191"/>
      <c r="AQ364" s="191"/>
      <c r="AR364" s="191"/>
      <c r="AS364" s="191"/>
      <c r="AT364" s="191"/>
      <c r="AU364" s="191"/>
      <c r="AV364" s="191"/>
      <c r="AW364" s="191"/>
      <c r="AX364" s="191"/>
      <c r="AY364" s="191"/>
      <c r="AZ364" s="191"/>
      <c r="BA364" s="95"/>
    </row>
    <row r="365" spans="2:83" s="81" customFormat="1" ht="18" customHeight="1" x14ac:dyDescent="0.25">
      <c r="B365" s="241"/>
      <c r="C365" s="41">
        <v>46</v>
      </c>
      <c r="D365" s="39" t="s">
        <v>318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39"/>
      <c r="AW365" s="39"/>
      <c r="AX365" s="39"/>
      <c r="AY365" s="39"/>
      <c r="AZ365" s="39"/>
      <c r="BA365" s="79"/>
      <c r="BB365" s="39"/>
    </row>
    <row r="366" spans="2:83" s="81" customFormat="1" ht="6" customHeight="1" thickBot="1" x14ac:dyDescent="0.3">
      <c r="B366" s="241"/>
      <c r="C366" s="119"/>
      <c r="D366" s="63"/>
      <c r="E366" s="39"/>
      <c r="F366" s="66"/>
      <c r="G366" s="138"/>
      <c r="H366" s="242"/>
      <c r="I366" s="138"/>
      <c r="J366" s="138"/>
      <c r="K366" s="138"/>
      <c r="L366" s="138"/>
      <c r="M366" s="138"/>
      <c r="N366" s="138"/>
      <c r="O366" s="138"/>
      <c r="P366" s="138"/>
      <c r="Q366" s="39"/>
      <c r="R366" s="39"/>
      <c r="S366" s="39"/>
      <c r="T366" s="39"/>
      <c r="U366" s="39"/>
      <c r="V366" s="39"/>
      <c r="W366" s="168"/>
      <c r="X366" s="168"/>
      <c r="Y366" s="168"/>
      <c r="Z366" s="168"/>
      <c r="AA366" s="168"/>
      <c r="AB366" s="168"/>
      <c r="AC366" s="119"/>
      <c r="AD366" s="347"/>
      <c r="AE366" s="347"/>
      <c r="AF366" s="347"/>
      <c r="AG366" s="347"/>
      <c r="AH366" s="347"/>
      <c r="AI366" s="347"/>
      <c r="AJ366" s="347"/>
      <c r="AK366" s="347"/>
      <c r="AL366" s="347"/>
      <c r="AM366" s="347"/>
      <c r="AN366" s="347"/>
      <c r="AO366" s="347"/>
      <c r="AP366" s="347"/>
      <c r="AQ366" s="347"/>
      <c r="AR366" s="347"/>
      <c r="AS366" s="347"/>
      <c r="AT366" s="347"/>
      <c r="AU366" s="347"/>
      <c r="AV366" s="347"/>
      <c r="AW366" s="347"/>
      <c r="AX366" s="347"/>
      <c r="AY366" s="347"/>
      <c r="BA366" s="79"/>
    </row>
    <row r="367" spans="2:83" s="81" customFormat="1" ht="15" customHeight="1" thickBot="1" x14ac:dyDescent="0.3">
      <c r="B367" s="241"/>
      <c r="C367" s="119"/>
      <c r="D367" s="41" t="s">
        <v>68</v>
      </c>
      <c r="E367" s="60" t="s">
        <v>228</v>
      </c>
      <c r="F367" s="242"/>
      <c r="G367" s="242"/>
      <c r="H367" s="243"/>
      <c r="I367" s="242"/>
      <c r="J367" s="242"/>
      <c r="K367" s="242"/>
      <c r="L367" s="138"/>
      <c r="M367" s="138"/>
      <c r="N367" s="82">
        <v>1</v>
      </c>
      <c r="O367" s="84"/>
      <c r="P367" s="39"/>
      <c r="Q367" s="348"/>
      <c r="R367" s="348"/>
      <c r="S367" s="348"/>
      <c r="T367" s="61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BA367" s="79"/>
    </row>
    <row r="368" spans="2:83" ht="15" customHeight="1" thickBot="1" x14ac:dyDescent="0.3">
      <c r="B368" s="241"/>
      <c r="C368" s="119"/>
      <c r="D368" s="41" t="s">
        <v>70</v>
      </c>
      <c r="E368" s="60" t="s">
        <v>229</v>
      </c>
      <c r="F368" s="243"/>
      <c r="G368" s="243"/>
      <c r="H368" s="243"/>
      <c r="I368" s="243"/>
      <c r="J368" s="243"/>
      <c r="K368" s="243"/>
      <c r="L368" s="242"/>
      <c r="M368" s="242"/>
      <c r="N368" s="82">
        <v>1</v>
      </c>
      <c r="O368" s="84"/>
      <c r="P368" s="242"/>
      <c r="Q368" s="348"/>
      <c r="R368" s="348"/>
      <c r="S368" s="348"/>
      <c r="T368" s="61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BA368" s="79"/>
      <c r="BC368" s="330"/>
      <c r="BD368" s="330"/>
      <c r="BE368" s="330"/>
      <c r="BF368" s="330"/>
      <c r="BG368" s="330"/>
      <c r="BH368" s="330"/>
      <c r="BI368" s="330"/>
      <c r="BJ368" s="330"/>
      <c r="BK368" s="330"/>
      <c r="BL368" s="330"/>
      <c r="BM368" s="330"/>
      <c r="BN368" s="330"/>
      <c r="BO368" s="330"/>
      <c r="BP368" s="330"/>
      <c r="BQ368" s="330"/>
      <c r="BR368" s="330"/>
      <c r="BS368" s="330"/>
      <c r="BT368" s="330"/>
      <c r="BU368" s="330"/>
      <c r="BV368" s="330"/>
      <c r="BW368" s="330"/>
      <c r="BX368" s="330"/>
      <c r="BY368" s="330"/>
      <c r="BZ368" s="330"/>
      <c r="CA368" s="330"/>
      <c r="CB368" s="330"/>
      <c r="CC368" s="330"/>
      <c r="CD368" s="330"/>
      <c r="CE368" s="330"/>
    </row>
    <row r="369" spans="2:83" ht="15" customHeight="1" thickBot="1" x14ac:dyDescent="0.3">
      <c r="B369" s="241"/>
      <c r="C369" s="119"/>
      <c r="D369" s="41" t="s">
        <v>72</v>
      </c>
      <c r="E369" s="60" t="s">
        <v>230</v>
      </c>
      <c r="F369" s="243"/>
      <c r="G369" s="243"/>
      <c r="H369" s="81"/>
      <c r="I369" s="81"/>
      <c r="J369" s="81"/>
      <c r="L369" s="243"/>
      <c r="M369" s="243"/>
      <c r="N369" s="82">
        <v>1</v>
      </c>
      <c r="O369" s="84"/>
      <c r="P369" s="243"/>
      <c r="Q369" s="348"/>
      <c r="R369" s="348"/>
      <c r="S369" s="348"/>
      <c r="T369" s="61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BA369" s="79"/>
      <c r="BC369" s="330"/>
      <c r="BD369" s="330"/>
      <c r="BE369" s="330"/>
      <c r="BF369" s="330"/>
      <c r="BG369" s="330"/>
      <c r="BH369" s="330"/>
      <c r="BI369" s="330"/>
      <c r="BJ369" s="330"/>
      <c r="BK369" s="330"/>
      <c r="BL369" s="330"/>
      <c r="BM369" s="330"/>
      <c r="BN369" s="330"/>
      <c r="BO369" s="330"/>
      <c r="BP369" s="330"/>
      <c r="BQ369" s="330"/>
      <c r="BR369" s="330"/>
      <c r="BS369" s="330"/>
      <c r="BT369" s="330"/>
      <c r="BU369" s="330"/>
      <c r="BV369" s="330"/>
      <c r="BW369" s="330"/>
      <c r="BX369" s="330"/>
      <c r="BY369" s="330"/>
      <c r="BZ369" s="330"/>
      <c r="CA369" s="330"/>
      <c r="CB369" s="330"/>
      <c r="CC369" s="330"/>
      <c r="CD369" s="330"/>
      <c r="CE369" s="330"/>
    </row>
    <row r="370" spans="2:83" ht="15" customHeight="1" thickBot="1" x14ac:dyDescent="0.3">
      <c r="B370" s="241"/>
      <c r="C370" s="119"/>
      <c r="D370" s="41" t="s">
        <v>74</v>
      </c>
      <c r="E370" s="39" t="s">
        <v>184</v>
      </c>
      <c r="G370" s="81"/>
      <c r="H370" s="81"/>
      <c r="I370" s="81"/>
      <c r="J370" s="81"/>
      <c r="K370" s="81"/>
      <c r="N370" s="82">
        <v>1</v>
      </c>
      <c r="O370" s="84"/>
      <c r="P370" s="243"/>
      <c r="Q370" s="348" t="s">
        <v>114</v>
      </c>
      <c r="R370" s="348"/>
      <c r="S370" s="348"/>
      <c r="T370" s="349"/>
      <c r="U370" s="349"/>
      <c r="V370" s="349"/>
      <c r="W370" s="349"/>
      <c r="X370" s="349"/>
      <c r="Y370" s="349"/>
      <c r="Z370" s="349"/>
      <c r="AA370" s="349"/>
      <c r="AB370" s="349"/>
      <c r="AC370" s="349"/>
      <c r="AD370" s="349"/>
      <c r="AE370" s="349"/>
      <c r="AF370" s="349"/>
      <c r="AG370" s="349"/>
      <c r="AH370" s="349"/>
      <c r="AI370" s="349"/>
      <c r="AJ370" s="349"/>
      <c r="AK370" s="349"/>
      <c r="AL370" s="349"/>
      <c r="AM370" s="349"/>
      <c r="AN370" s="349"/>
      <c r="AO370" s="349"/>
      <c r="AP370" s="349"/>
      <c r="AQ370" s="349"/>
      <c r="AR370" s="349"/>
      <c r="AS370" s="349"/>
      <c r="AT370" s="349"/>
      <c r="AU370" s="349"/>
      <c r="AV370" s="349"/>
      <c r="AW370" s="349"/>
      <c r="AX370" s="349"/>
      <c r="AY370" s="349"/>
      <c r="BA370" s="79"/>
      <c r="BC370" s="330"/>
      <c r="BD370" s="330"/>
      <c r="BE370" s="330"/>
      <c r="BF370" s="330"/>
      <c r="BG370" s="330"/>
      <c r="BH370" s="330"/>
      <c r="BI370" s="330"/>
      <c r="BJ370" s="330"/>
      <c r="BK370" s="330"/>
      <c r="BL370" s="330"/>
      <c r="BM370" s="330"/>
      <c r="BN370" s="330"/>
      <c r="BO370" s="330"/>
      <c r="BP370" s="330"/>
      <c r="BQ370" s="330"/>
      <c r="BR370" s="330"/>
      <c r="BS370" s="330"/>
      <c r="BT370" s="330"/>
      <c r="BU370" s="330"/>
      <c r="BV370" s="330"/>
      <c r="BW370" s="330"/>
      <c r="BX370" s="330"/>
      <c r="BY370" s="330"/>
      <c r="BZ370" s="330"/>
      <c r="CA370" s="330"/>
      <c r="CB370" s="330"/>
      <c r="CC370" s="330"/>
      <c r="CD370" s="330"/>
      <c r="CE370" s="330"/>
    </row>
    <row r="371" spans="2:83" ht="6" customHeight="1" thickBot="1" x14ac:dyDescent="0.3">
      <c r="B371" s="244"/>
      <c r="C371" s="145"/>
      <c r="D371" s="100"/>
      <c r="E371" s="101"/>
      <c r="F371" s="101"/>
      <c r="G371" s="101"/>
      <c r="H371" s="245"/>
      <c r="I371" s="245"/>
      <c r="J371" s="245"/>
      <c r="K371" s="101"/>
      <c r="L371" s="101"/>
      <c r="M371" s="101"/>
      <c r="N371" s="101"/>
      <c r="O371" s="101"/>
      <c r="P371" s="246"/>
      <c r="Q371" s="101"/>
      <c r="R371" s="101"/>
      <c r="S371" s="101"/>
      <c r="T371" s="247"/>
      <c r="U371" s="101"/>
      <c r="V371" s="101"/>
      <c r="W371" s="172"/>
      <c r="X371" s="172"/>
      <c r="Y371" s="172"/>
      <c r="Z371" s="172"/>
      <c r="AA371" s="311"/>
      <c r="AB371" s="311"/>
      <c r="AC371" s="311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01"/>
      <c r="AW371" s="101"/>
      <c r="AX371" s="101"/>
      <c r="AY371" s="101"/>
      <c r="AZ371" s="101"/>
      <c r="BA371" s="96"/>
    </row>
    <row r="372" spans="2:83" ht="6" customHeight="1" thickBot="1" x14ac:dyDescent="0.3">
      <c r="B372" s="248"/>
      <c r="C372" s="194"/>
      <c r="D372" s="249"/>
      <c r="E372" s="126"/>
      <c r="F372" s="126"/>
      <c r="G372" s="202"/>
      <c r="H372" s="66"/>
      <c r="I372" s="66"/>
      <c r="J372" s="66"/>
      <c r="K372" s="66"/>
      <c r="L372" s="81"/>
      <c r="M372" s="126"/>
      <c r="N372" s="126"/>
      <c r="O372" s="126"/>
      <c r="P372" s="250"/>
      <c r="Q372" s="126"/>
      <c r="R372" s="126"/>
      <c r="S372" s="126"/>
      <c r="T372" s="126"/>
      <c r="U372" s="126"/>
      <c r="V372" s="126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312" t="str">
        <f>IF(AND(AH373="X",AL373="x"),"POR FAVOR MARQUE SÓLO UNA DE LAS DOS OPCIONES","")</f>
        <v/>
      </c>
      <c r="AG372" s="312"/>
      <c r="AH372" s="312"/>
      <c r="AI372" s="312"/>
      <c r="AJ372" s="312"/>
      <c r="AK372" s="312"/>
      <c r="AL372" s="312"/>
      <c r="AM372" s="312"/>
      <c r="AN372" s="312"/>
      <c r="AO372" s="312"/>
      <c r="AP372" s="312"/>
      <c r="AQ372" s="312"/>
      <c r="AR372" s="312"/>
      <c r="AS372" s="312"/>
      <c r="AT372" s="312"/>
      <c r="AU372" s="312"/>
      <c r="AV372" s="312"/>
      <c r="AW372" s="312"/>
      <c r="AX372" s="126"/>
      <c r="AY372" s="126"/>
      <c r="AZ372" s="126"/>
      <c r="BA372" s="38"/>
    </row>
    <row r="373" spans="2:83" ht="18" customHeight="1" thickBot="1" x14ac:dyDescent="0.3">
      <c r="B373" s="40"/>
      <c r="C373" s="41">
        <v>47</v>
      </c>
      <c r="D373" s="39" t="s">
        <v>319</v>
      </c>
      <c r="AF373" s="81" t="s">
        <v>15</v>
      </c>
      <c r="AG373" s="82">
        <v>1</v>
      </c>
      <c r="AH373" s="84"/>
      <c r="AI373" s="81"/>
      <c r="AJ373" s="81" t="s">
        <v>16</v>
      </c>
      <c r="AK373" s="82">
        <v>2</v>
      </c>
      <c r="AL373" s="84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51"/>
    </row>
    <row r="374" spans="2:83" ht="6" customHeight="1" thickBot="1" x14ac:dyDescent="0.3">
      <c r="B374" s="59"/>
      <c r="D374" s="119"/>
      <c r="E374" s="119"/>
      <c r="F374" s="119"/>
      <c r="G374" s="138"/>
      <c r="H374" s="138"/>
      <c r="I374" s="41"/>
      <c r="J374" s="65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BA374" s="67"/>
    </row>
    <row r="375" spans="2:83" ht="15" customHeight="1" thickBot="1" x14ac:dyDescent="0.3">
      <c r="B375" s="59"/>
      <c r="D375" s="43" t="s">
        <v>68</v>
      </c>
      <c r="E375" s="66" t="s">
        <v>231</v>
      </c>
      <c r="F375" s="138"/>
      <c r="G375" s="138"/>
      <c r="H375" s="138"/>
      <c r="I375" s="119"/>
      <c r="J375" s="138"/>
      <c r="K375" s="82">
        <v>1</v>
      </c>
      <c r="L375" s="83"/>
      <c r="M375" s="43"/>
      <c r="N375" s="43"/>
      <c r="O375" s="313" t="s">
        <v>232</v>
      </c>
      <c r="P375" s="313"/>
      <c r="Q375" s="313"/>
      <c r="R375" s="313"/>
      <c r="S375" s="313"/>
      <c r="T375" s="313"/>
      <c r="U375" s="313"/>
      <c r="V375" s="313"/>
      <c r="W375" s="313"/>
      <c r="X375" s="313"/>
      <c r="Y375" s="313"/>
      <c r="Z375" s="313"/>
      <c r="AA375" s="313"/>
      <c r="AB375" s="313"/>
      <c r="AC375" s="313"/>
      <c r="AD375" s="313"/>
      <c r="AE375" s="313"/>
      <c r="AF375" s="313"/>
      <c r="AG375" s="313"/>
      <c r="AH375" s="313"/>
      <c r="AI375" s="313"/>
      <c r="AL375" s="138"/>
      <c r="AM375" s="138"/>
      <c r="BA375" s="67"/>
    </row>
    <row r="376" spans="2:83" ht="15" customHeight="1" thickBot="1" x14ac:dyDescent="0.3">
      <c r="B376" s="59"/>
      <c r="D376" s="43" t="s">
        <v>70</v>
      </c>
      <c r="E376" s="66" t="s">
        <v>233</v>
      </c>
      <c r="F376" s="138"/>
      <c r="G376" s="138"/>
      <c r="H376" s="138"/>
      <c r="I376" s="138"/>
      <c r="J376" s="119"/>
      <c r="K376" s="82">
        <v>1</v>
      </c>
      <c r="L376" s="83"/>
      <c r="N376" s="41"/>
      <c r="O376" s="314"/>
      <c r="P376" s="315"/>
      <c r="Q376" s="315"/>
      <c r="R376" s="315"/>
      <c r="S376" s="315"/>
      <c r="T376" s="315"/>
      <c r="U376" s="315"/>
      <c r="V376" s="315"/>
      <c r="W376" s="315"/>
      <c r="X376" s="315"/>
      <c r="Y376" s="315"/>
      <c r="Z376" s="315"/>
      <c r="AA376" s="315"/>
      <c r="AB376" s="315"/>
      <c r="AC376" s="315"/>
      <c r="AD376" s="315"/>
      <c r="AE376" s="315"/>
      <c r="AF376" s="315"/>
      <c r="AG376" s="315"/>
      <c r="AH376" s="315"/>
      <c r="AI376" s="315"/>
      <c r="AJ376" s="315"/>
      <c r="AK376" s="315"/>
      <c r="AL376" s="315"/>
      <c r="AM376" s="315"/>
      <c r="AN376" s="315"/>
      <c r="AO376" s="315"/>
      <c r="AP376" s="315"/>
      <c r="AQ376" s="315"/>
      <c r="AR376" s="315"/>
      <c r="AS376" s="315"/>
      <c r="AT376" s="315"/>
      <c r="AU376" s="315"/>
      <c r="AV376" s="315"/>
      <c r="AW376" s="315"/>
      <c r="AX376" s="315"/>
      <c r="AY376" s="316"/>
      <c r="BA376" s="67"/>
    </row>
    <row r="377" spans="2:83" ht="15" customHeight="1" thickBot="1" x14ac:dyDescent="0.3">
      <c r="B377" s="59"/>
      <c r="D377" s="43" t="s">
        <v>72</v>
      </c>
      <c r="E377" s="66" t="s">
        <v>234</v>
      </c>
      <c r="F377" s="138"/>
      <c r="G377" s="138"/>
      <c r="H377" s="138"/>
      <c r="I377" s="133"/>
      <c r="J377" s="138"/>
      <c r="K377" s="82">
        <v>1</v>
      </c>
      <c r="L377" s="83"/>
      <c r="O377" s="317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  <c r="AA377" s="318"/>
      <c r="AB377" s="318"/>
      <c r="AC377" s="318"/>
      <c r="AD377" s="318"/>
      <c r="AE377" s="318"/>
      <c r="AF377" s="318"/>
      <c r="AG377" s="318"/>
      <c r="AH377" s="318"/>
      <c r="AI377" s="318"/>
      <c r="AJ377" s="318"/>
      <c r="AK377" s="318"/>
      <c r="AL377" s="318"/>
      <c r="AM377" s="318"/>
      <c r="AN377" s="318"/>
      <c r="AO377" s="318"/>
      <c r="AP377" s="318"/>
      <c r="AQ377" s="318"/>
      <c r="AR377" s="318"/>
      <c r="AS377" s="318"/>
      <c r="AT377" s="318"/>
      <c r="AU377" s="318"/>
      <c r="AV377" s="318"/>
      <c r="AW377" s="318"/>
      <c r="AX377" s="318"/>
      <c r="AY377" s="319"/>
      <c r="BA377" s="67"/>
    </row>
    <row r="378" spans="2:83" ht="15" customHeight="1" thickBot="1" x14ac:dyDescent="0.3">
      <c r="B378" s="59"/>
      <c r="D378" s="43" t="s">
        <v>74</v>
      </c>
      <c r="E378" s="66" t="s">
        <v>235</v>
      </c>
      <c r="F378" s="138"/>
      <c r="G378" s="138"/>
      <c r="H378" s="138"/>
      <c r="I378" s="133"/>
      <c r="J378" s="138"/>
      <c r="K378" s="82">
        <v>1</v>
      </c>
      <c r="L378" s="83"/>
      <c r="O378" s="320"/>
      <c r="P378" s="321"/>
      <c r="Q378" s="321"/>
      <c r="R378" s="321"/>
      <c r="S378" s="321"/>
      <c r="T378" s="321"/>
      <c r="U378" s="321"/>
      <c r="V378" s="321"/>
      <c r="W378" s="321"/>
      <c r="X378" s="321"/>
      <c r="Y378" s="321"/>
      <c r="Z378" s="321"/>
      <c r="AA378" s="321"/>
      <c r="AB378" s="321"/>
      <c r="AC378" s="321"/>
      <c r="AD378" s="321"/>
      <c r="AE378" s="321"/>
      <c r="AF378" s="321"/>
      <c r="AG378" s="321"/>
      <c r="AH378" s="321"/>
      <c r="AI378" s="321"/>
      <c r="AJ378" s="321"/>
      <c r="AK378" s="321"/>
      <c r="AL378" s="321"/>
      <c r="AM378" s="321"/>
      <c r="AN378" s="321"/>
      <c r="AO378" s="321"/>
      <c r="AP378" s="321"/>
      <c r="AQ378" s="321"/>
      <c r="AR378" s="321"/>
      <c r="AS378" s="321"/>
      <c r="AT378" s="321"/>
      <c r="AU378" s="321"/>
      <c r="AV378" s="321"/>
      <c r="AW378" s="321"/>
      <c r="AX378" s="321"/>
      <c r="AY378" s="322"/>
      <c r="BA378" s="67"/>
    </row>
    <row r="379" spans="2:83" ht="15" customHeight="1" thickBot="1" x14ac:dyDescent="0.3">
      <c r="B379" s="59"/>
      <c r="D379" s="43" t="s">
        <v>76</v>
      </c>
      <c r="E379" s="119" t="s">
        <v>236</v>
      </c>
      <c r="F379" s="119"/>
      <c r="G379" s="138"/>
      <c r="H379" s="138"/>
      <c r="I379" s="138"/>
      <c r="J379" s="138"/>
      <c r="K379" s="82">
        <v>1</v>
      </c>
      <c r="L379" s="83"/>
      <c r="O379" s="252"/>
      <c r="P379" s="119"/>
      <c r="Q379" s="119"/>
      <c r="BA379" s="67"/>
    </row>
    <row r="380" spans="2:83" s="81" customFormat="1" ht="15" customHeight="1" thickBot="1" x14ac:dyDescent="0.3">
      <c r="B380" s="59"/>
      <c r="C380" s="65"/>
      <c r="D380" s="43" t="s">
        <v>78</v>
      </c>
      <c r="E380" s="119" t="s">
        <v>115</v>
      </c>
      <c r="F380" s="119"/>
      <c r="G380" s="138"/>
      <c r="K380" s="82">
        <v>1</v>
      </c>
      <c r="L380" s="83"/>
      <c r="M380" s="323" t="s">
        <v>114</v>
      </c>
      <c r="N380" s="324"/>
      <c r="O380" s="324"/>
      <c r="P380" s="325"/>
      <c r="Q380" s="325"/>
      <c r="R380" s="325"/>
      <c r="S380" s="325"/>
      <c r="T380" s="325"/>
      <c r="U380" s="325"/>
      <c r="V380" s="325"/>
      <c r="W380" s="325"/>
      <c r="X380" s="325"/>
      <c r="Y380" s="325"/>
      <c r="Z380" s="325"/>
      <c r="AA380" s="325"/>
      <c r="AB380" s="325"/>
      <c r="AC380" s="325"/>
      <c r="AD380" s="325"/>
      <c r="AE380" s="325"/>
      <c r="AF380" s="325"/>
      <c r="AG380" s="325"/>
      <c r="AH380" s="325"/>
      <c r="AI380" s="325"/>
      <c r="AJ380" s="325"/>
      <c r="AK380" s="325"/>
      <c r="AL380" s="325"/>
      <c r="AM380" s="325"/>
      <c r="AN380" s="325"/>
      <c r="AO380" s="325"/>
      <c r="AP380" s="325"/>
      <c r="AQ380" s="325"/>
      <c r="AR380" s="325"/>
      <c r="AS380" s="325"/>
      <c r="AT380" s="325"/>
      <c r="AU380" s="325"/>
      <c r="AV380" s="325"/>
      <c r="AW380" s="325"/>
      <c r="AX380" s="325"/>
      <c r="AY380" s="325"/>
      <c r="BA380" s="67"/>
    </row>
    <row r="381" spans="2:83" ht="6" customHeight="1" thickBot="1" x14ac:dyDescent="0.3">
      <c r="B381" s="72"/>
      <c r="C381" s="75"/>
      <c r="D381" s="51"/>
      <c r="E381" s="51"/>
      <c r="F381" s="90"/>
      <c r="G381" s="101"/>
      <c r="H381" s="145"/>
      <c r="I381" s="145"/>
      <c r="J381" s="145"/>
      <c r="K381" s="101"/>
      <c r="L381" s="230"/>
      <c r="M381" s="49"/>
      <c r="N381" s="74"/>
      <c r="O381" s="51"/>
      <c r="P381" s="145"/>
      <c r="Q381" s="145"/>
      <c r="R381" s="51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142"/>
    </row>
    <row r="382" spans="2:83" ht="6" customHeight="1" x14ac:dyDescent="0.25">
      <c r="B382" s="144"/>
      <c r="C382" s="39"/>
      <c r="D382" s="81"/>
      <c r="E382" s="86"/>
      <c r="F382" s="81"/>
      <c r="G382" s="119"/>
      <c r="H382" s="119"/>
      <c r="I382" s="138"/>
      <c r="J382" s="138"/>
      <c r="K382" s="119"/>
      <c r="L382" s="81"/>
      <c r="M382" s="81"/>
      <c r="N382" s="81"/>
      <c r="O382" s="81"/>
      <c r="P382" s="81"/>
      <c r="Q382" s="68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308" t="str">
        <f>IF(AND(F385="x",Y385="x"),"POR FAVOR MARQUE SÓLO UNA DE LAS DOS OPCIONES","")</f>
        <v/>
      </c>
      <c r="AJ382" s="308"/>
      <c r="AK382" s="308"/>
      <c r="AL382" s="308"/>
      <c r="AM382" s="308"/>
      <c r="AN382" s="308"/>
      <c r="AO382" s="308"/>
      <c r="AP382" s="308"/>
      <c r="AQ382" s="308"/>
      <c r="AR382" s="308"/>
      <c r="AS382" s="308"/>
      <c r="AT382" s="308"/>
      <c r="AU382" s="308"/>
      <c r="AV382" s="308"/>
      <c r="AW382" s="308"/>
      <c r="AX382" s="308"/>
      <c r="AY382" s="308"/>
      <c r="AZ382" s="81"/>
      <c r="BA382" s="79"/>
    </row>
    <row r="383" spans="2:83" ht="18" customHeight="1" x14ac:dyDescent="0.3">
      <c r="B383" s="40"/>
      <c r="C383" s="41">
        <v>48</v>
      </c>
      <c r="D383" s="309" t="s">
        <v>320</v>
      </c>
      <c r="E383" s="309"/>
      <c r="F383" s="309"/>
      <c r="G383" s="309"/>
      <c r="H383" s="309"/>
      <c r="I383" s="309"/>
      <c r="J383" s="309"/>
      <c r="K383" s="309"/>
      <c r="L383" s="309"/>
      <c r="M383" s="309"/>
      <c r="N383" s="309"/>
      <c r="O383" s="309"/>
      <c r="P383" s="309"/>
      <c r="Q383" s="309"/>
      <c r="R383" s="309"/>
      <c r="S383" s="309"/>
      <c r="T383" s="309"/>
      <c r="U383" s="309"/>
      <c r="V383" s="309"/>
      <c r="W383" s="309"/>
      <c r="X383" s="309"/>
      <c r="Y383" s="309"/>
      <c r="Z383" s="309"/>
      <c r="AA383" s="309"/>
      <c r="AB383" s="309"/>
      <c r="AC383" s="309"/>
      <c r="AD383" s="309"/>
      <c r="AE383" s="309"/>
      <c r="AF383" s="309"/>
      <c r="AG383" s="309"/>
      <c r="AH383" s="309"/>
      <c r="AI383" s="309"/>
      <c r="AJ383" s="309"/>
      <c r="AN383" s="81"/>
      <c r="BA383" s="67"/>
    </row>
    <row r="384" spans="2:83" ht="6" customHeight="1" thickBot="1" x14ac:dyDescent="0.3">
      <c r="B384" s="199"/>
      <c r="C384" s="186"/>
      <c r="D384" s="138"/>
      <c r="E384" s="138"/>
      <c r="F384" s="138"/>
      <c r="G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66"/>
      <c r="AH384" s="119"/>
      <c r="AI384" s="119"/>
      <c r="BA384" s="67"/>
    </row>
    <row r="385" spans="1:54" ht="18" customHeight="1" thickBot="1" x14ac:dyDescent="0.3">
      <c r="B385" s="199"/>
      <c r="C385" s="186"/>
      <c r="D385" s="81" t="s">
        <v>15</v>
      </c>
      <c r="E385" s="82">
        <v>1</v>
      </c>
      <c r="F385" s="84"/>
      <c r="H385" s="138" t="s">
        <v>114</v>
      </c>
      <c r="I385" s="138"/>
      <c r="J385" s="138"/>
      <c r="K385" s="138"/>
      <c r="U385" s="41"/>
      <c r="W385" s="81" t="s">
        <v>16</v>
      </c>
      <c r="X385" s="82">
        <v>2</v>
      </c>
      <c r="Y385" s="84"/>
      <c r="AA385" s="39" t="s">
        <v>305</v>
      </c>
      <c r="BA385" s="67"/>
    </row>
    <row r="386" spans="1:54" ht="6" customHeight="1" thickBot="1" x14ac:dyDescent="0.3">
      <c r="B386" s="199"/>
      <c r="C386" s="186"/>
      <c r="D386" s="186"/>
      <c r="E386" s="186"/>
      <c r="F386" s="186"/>
      <c r="G386" s="186"/>
      <c r="H386" s="138"/>
      <c r="I386" s="138"/>
      <c r="J386" s="138"/>
      <c r="K386" s="138"/>
      <c r="U386" s="41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BA386" s="67"/>
    </row>
    <row r="387" spans="1:54" ht="15" customHeight="1" thickBot="1" x14ac:dyDescent="0.3">
      <c r="B387" s="199"/>
      <c r="C387" s="186"/>
      <c r="D387" s="43" t="s">
        <v>68</v>
      </c>
      <c r="E387" s="66" t="s">
        <v>237</v>
      </c>
      <c r="F387" s="138"/>
      <c r="G387" s="138"/>
      <c r="H387" s="66"/>
      <c r="I387" s="66"/>
      <c r="J387" s="66"/>
      <c r="K387" s="66"/>
      <c r="L387" s="138"/>
      <c r="M387" s="138"/>
      <c r="N387" s="138"/>
      <c r="O387" s="138"/>
      <c r="P387" s="119"/>
      <c r="Q387" s="119"/>
      <c r="R387" s="82">
        <v>1</v>
      </c>
      <c r="S387" s="84"/>
      <c r="T387" s="119"/>
      <c r="U387" s="119"/>
      <c r="V387" s="119"/>
      <c r="W387" s="326"/>
      <c r="X387" s="327"/>
      <c r="Y387" s="327"/>
      <c r="Z387" s="327"/>
      <c r="AA387" s="327"/>
      <c r="AB387" s="327"/>
      <c r="AC387" s="327"/>
      <c r="AD387" s="327"/>
      <c r="AE387" s="327"/>
      <c r="AF387" s="327"/>
      <c r="AG387" s="327"/>
      <c r="AH387" s="327"/>
      <c r="AI387" s="327"/>
      <c r="AJ387" s="327"/>
      <c r="AK387" s="327"/>
      <c r="AL387" s="327"/>
      <c r="AM387" s="327"/>
      <c r="AN387" s="327"/>
      <c r="AO387" s="327"/>
      <c r="AP387" s="327"/>
      <c r="AQ387" s="327"/>
      <c r="AR387" s="327"/>
      <c r="AS387" s="327"/>
      <c r="AT387" s="327"/>
      <c r="AU387" s="327"/>
      <c r="AV387" s="327"/>
      <c r="AW387" s="327"/>
      <c r="AX387" s="327"/>
      <c r="AY387" s="328"/>
      <c r="BA387" s="67"/>
    </row>
    <row r="388" spans="1:54" ht="15" customHeight="1" thickBot="1" x14ac:dyDescent="0.3">
      <c r="B388" s="199"/>
      <c r="C388" s="186"/>
      <c r="D388" s="43" t="s">
        <v>70</v>
      </c>
      <c r="E388" s="66" t="s">
        <v>238</v>
      </c>
      <c r="F388" s="66"/>
      <c r="G388" s="66"/>
      <c r="H388" s="138"/>
      <c r="I388" s="138"/>
      <c r="J388" s="119"/>
      <c r="L388" s="66"/>
      <c r="M388" s="66"/>
      <c r="N388" s="66"/>
      <c r="O388" s="66"/>
      <c r="P388" s="66"/>
      <c r="R388" s="82">
        <v>1</v>
      </c>
      <c r="S388" s="84"/>
      <c r="W388" s="329"/>
      <c r="X388" s="330"/>
      <c r="Y388" s="330"/>
      <c r="Z388" s="330"/>
      <c r="AA388" s="330"/>
      <c r="AB388" s="330"/>
      <c r="AC388" s="330"/>
      <c r="AD388" s="330"/>
      <c r="AE388" s="330"/>
      <c r="AF388" s="330"/>
      <c r="AG388" s="330"/>
      <c r="AH388" s="330"/>
      <c r="AI388" s="330"/>
      <c r="AJ388" s="330"/>
      <c r="AK388" s="330"/>
      <c r="AL388" s="330"/>
      <c r="AM388" s="330"/>
      <c r="AN388" s="330"/>
      <c r="AO388" s="330"/>
      <c r="AP388" s="330"/>
      <c r="AQ388" s="330"/>
      <c r="AR388" s="330"/>
      <c r="AS388" s="330"/>
      <c r="AT388" s="330"/>
      <c r="AU388" s="330"/>
      <c r="AV388" s="330"/>
      <c r="AW388" s="330"/>
      <c r="AX388" s="330"/>
      <c r="AY388" s="331"/>
      <c r="BA388" s="67"/>
    </row>
    <row r="389" spans="1:54" ht="15" customHeight="1" thickBot="1" x14ac:dyDescent="0.3">
      <c r="B389" s="203"/>
      <c r="C389" s="64"/>
      <c r="D389" s="43" t="s">
        <v>72</v>
      </c>
      <c r="E389" s="66" t="s">
        <v>239</v>
      </c>
      <c r="F389" s="138"/>
      <c r="G389" s="138"/>
      <c r="H389" s="138"/>
      <c r="I389" s="133"/>
      <c r="J389" s="138"/>
      <c r="K389" s="252"/>
      <c r="R389" s="82">
        <v>1</v>
      </c>
      <c r="S389" s="84"/>
      <c r="W389" s="332"/>
      <c r="X389" s="333"/>
      <c r="Y389" s="333"/>
      <c r="Z389" s="333"/>
      <c r="AA389" s="333"/>
      <c r="AB389" s="333"/>
      <c r="AC389" s="333"/>
      <c r="AD389" s="333"/>
      <c r="AE389" s="333"/>
      <c r="AF389" s="333"/>
      <c r="AG389" s="333"/>
      <c r="AH389" s="333"/>
      <c r="AI389" s="333"/>
      <c r="AJ389" s="333"/>
      <c r="AK389" s="333"/>
      <c r="AL389" s="333"/>
      <c r="AM389" s="333"/>
      <c r="AN389" s="333"/>
      <c r="AO389" s="333"/>
      <c r="AP389" s="333"/>
      <c r="AQ389" s="333"/>
      <c r="AR389" s="333"/>
      <c r="AS389" s="333"/>
      <c r="AT389" s="333"/>
      <c r="AU389" s="333"/>
      <c r="AV389" s="333"/>
      <c r="AW389" s="333"/>
      <c r="AX389" s="333"/>
      <c r="AY389" s="334"/>
      <c r="BA389" s="67"/>
    </row>
    <row r="390" spans="1:54" ht="15" customHeight="1" thickBot="1" x14ac:dyDescent="0.3">
      <c r="B390" s="130"/>
      <c r="C390" s="39"/>
      <c r="D390" s="43" t="s">
        <v>74</v>
      </c>
      <c r="E390" s="66" t="s">
        <v>240</v>
      </c>
      <c r="F390" s="138"/>
      <c r="G390" s="138"/>
      <c r="H390" s="138"/>
      <c r="I390" s="133"/>
      <c r="J390" s="138"/>
      <c r="K390" s="252"/>
      <c r="O390" s="119"/>
      <c r="P390" s="119"/>
      <c r="Q390" s="119"/>
      <c r="R390" s="82">
        <v>1</v>
      </c>
      <c r="S390" s="84"/>
      <c r="BA390" s="67"/>
    </row>
    <row r="391" spans="1:54" ht="15" customHeight="1" thickBot="1" x14ac:dyDescent="0.3">
      <c r="B391" s="130"/>
      <c r="C391" s="39"/>
      <c r="D391" s="43" t="s">
        <v>76</v>
      </c>
      <c r="E391" s="119" t="s">
        <v>115</v>
      </c>
      <c r="F391" s="119"/>
      <c r="G391" s="119"/>
      <c r="L391" s="119"/>
      <c r="O391" s="119"/>
      <c r="P391" s="119"/>
      <c r="Q391" s="119"/>
      <c r="R391" s="82">
        <v>1</v>
      </c>
      <c r="S391" s="84"/>
      <c r="T391" s="39" t="s">
        <v>321</v>
      </c>
      <c r="W391" s="335"/>
      <c r="X391" s="335"/>
      <c r="Y391" s="335"/>
      <c r="Z391" s="335"/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5"/>
      <c r="AK391" s="335"/>
      <c r="AL391" s="335"/>
      <c r="AM391" s="335"/>
      <c r="AN391" s="335"/>
      <c r="AO391" s="335"/>
      <c r="AP391" s="335"/>
      <c r="AQ391" s="335"/>
      <c r="AR391" s="335"/>
      <c r="AS391" s="335"/>
      <c r="AT391" s="335"/>
      <c r="AU391" s="335"/>
      <c r="AV391" s="335"/>
      <c r="AW391" s="335"/>
      <c r="AX391" s="335"/>
      <c r="AY391" s="335"/>
      <c r="BA391" s="67"/>
    </row>
    <row r="392" spans="1:54" s="77" customFormat="1" ht="6" customHeight="1" thickBot="1" x14ac:dyDescent="0.3">
      <c r="B392" s="185"/>
      <c r="C392" s="253"/>
      <c r="D392" s="81"/>
      <c r="E392" s="81"/>
      <c r="G392" s="131"/>
      <c r="H392" s="172"/>
      <c r="I392" s="172"/>
      <c r="J392" s="172"/>
      <c r="K392" s="13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68"/>
      <c r="AT392" s="81"/>
      <c r="AU392" s="81"/>
      <c r="AV392" s="81"/>
      <c r="AW392" s="81"/>
      <c r="AX392" s="81"/>
      <c r="AY392" s="81"/>
      <c r="AZ392" s="81"/>
      <c r="BA392" s="79"/>
    </row>
    <row r="393" spans="1:54" s="77" customFormat="1" ht="6" customHeight="1" thickBot="1" x14ac:dyDescent="0.3">
      <c r="B393" s="254"/>
      <c r="C393" s="255"/>
      <c r="D393" s="126"/>
      <c r="E393" s="126"/>
      <c r="F393" s="207"/>
      <c r="G393" s="168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207"/>
      <c r="Y393" s="207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76"/>
      <c r="AS393" s="207"/>
      <c r="AT393" s="126"/>
      <c r="AU393" s="126"/>
      <c r="AV393" s="126"/>
      <c r="AW393" s="126"/>
      <c r="AX393" s="126"/>
      <c r="AY393" s="126"/>
      <c r="AZ393" s="126"/>
      <c r="BA393" s="38"/>
    </row>
    <row r="394" spans="1:54" s="77" customFormat="1" ht="15" customHeight="1" thickBot="1" x14ac:dyDescent="0.3">
      <c r="B394" s="185"/>
      <c r="C394" s="85">
        <v>49</v>
      </c>
      <c r="D394" s="310" t="s">
        <v>241</v>
      </c>
      <c r="E394" s="310"/>
      <c r="F394" s="310"/>
      <c r="G394" s="310"/>
      <c r="H394" s="310"/>
      <c r="I394" s="310"/>
      <c r="J394" s="310"/>
      <c r="K394" s="310"/>
      <c r="L394" s="310"/>
      <c r="M394" s="310"/>
      <c r="N394" s="310"/>
      <c r="O394" s="310"/>
      <c r="P394" s="310"/>
      <c r="S394" s="86" t="s">
        <v>68</v>
      </c>
      <c r="T394" s="77" t="s">
        <v>242</v>
      </c>
      <c r="U394" s="167"/>
      <c r="V394" s="167"/>
      <c r="W394" s="167"/>
      <c r="X394" s="81"/>
      <c r="Y394" s="167"/>
      <c r="Z394" s="86"/>
      <c r="AA394" s="86"/>
      <c r="AB394" s="82">
        <v>1</v>
      </c>
      <c r="AC394" s="83"/>
      <c r="AD394" s="81"/>
      <c r="AE394" s="81"/>
      <c r="AF394" s="85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68"/>
      <c r="AT394" s="81"/>
      <c r="AU394" s="81"/>
      <c r="AV394" s="81"/>
      <c r="AW394" s="81"/>
      <c r="AX394" s="81"/>
      <c r="AY394" s="81"/>
      <c r="AZ394" s="81"/>
      <c r="BA394" s="79"/>
    </row>
    <row r="395" spans="1:54" s="77" customFormat="1" ht="15" customHeight="1" thickBot="1" x14ac:dyDescent="0.3">
      <c r="B395" s="185"/>
      <c r="C395" s="253"/>
      <c r="D395" s="81"/>
      <c r="S395" s="86" t="s">
        <v>70</v>
      </c>
      <c r="T395" s="77" t="s">
        <v>243</v>
      </c>
      <c r="U395" s="167"/>
      <c r="V395" s="167"/>
      <c r="W395" s="167"/>
      <c r="X395" s="168"/>
      <c r="Y395" s="167"/>
      <c r="Z395" s="81"/>
      <c r="AA395" s="81"/>
      <c r="AB395" s="82">
        <v>1</v>
      </c>
      <c r="AC395" s="83"/>
      <c r="AD395" s="81"/>
      <c r="AE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68"/>
      <c r="AT395" s="81"/>
      <c r="AU395" s="81"/>
      <c r="AV395" s="81"/>
      <c r="AW395" s="81"/>
      <c r="AX395" s="81"/>
      <c r="AY395" s="81"/>
      <c r="AZ395" s="81"/>
      <c r="BA395" s="79"/>
    </row>
    <row r="396" spans="1:54" s="77" customFormat="1" ht="15" customHeight="1" thickBot="1" x14ac:dyDescent="0.3">
      <c r="B396" s="185"/>
      <c r="C396" s="253"/>
      <c r="D396" s="81"/>
      <c r="S396" s="86" t="s">
        <v>72</v>
      </c>
      <c r="T396" s="77" t="s">
        <v>244</v>
      </c>
      <c r="U396" s="167"/>
      <c r="V396" s="167"/>
      <c r="W396" s="167"/>
      <c r="X396" s="167"/>
      <c r="Y396" s="168"/>
      <c r="Z396" s="81"/>
      <c r="AA396" s="81"/>
      <c r="AB396" s="82">
        <v>1</v>
      </c>
      <c r="AC396" s="83"/>
      <c r="AD396" s="81"/>
      <c r="AE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68"/>
      <c r="AT396" s="81"/>
      <c r="AU396" s="81"/>
      <c r="AV396" s="81"/>
      <c r="AW396" s="81"/>
      <c r="AX396" s="81"/>
      <c r="AY396" s="81"/>
      <c r="AZ396" s="81"/>
      <c r="BA396" s="79"/>
    </row>
    <row r="397" spans="1:54" s="77" customFormat="1" ht="15" customHeight="1" thickBot="1" x14ac:dyDescent="0.3">
      <c r="B397" s="185"/>
      <c r="C397" s="253"/>
      <c r="D397" s="81"/>
      <c r="K397" s="166"/>
      <c r="S397" s="86" t="s">
        <v>74</v>
      </c>
      <c r="T397" s="77" t="s">
        <v>245</v>
      </c>
      <c r="U397" s="167"/>
      <c r="V397" s="167"/>
      <c r="W397" s="167"/>
      <c r="X397" s="166"/>
      <c r="Y397" s="167"/>
      <c r="Z397" s="223"/>
      <c r="AA397" s="81"/>
      <c r="AB397" s="82">
        <v>1</v>
      </c>
      <c r="AC397" s="83"/>
      <c r="AD397" s="336" t="s">
        <v>185</v>
      </c>
      <c r="AE397" s="337"/>
      <c r="AF397" s="337"/>
      <c r="AG397" s="307"/>
      <c r="AH397" s="307"/>
      <c r="AI397" s="307"/>
      <c r="AJ397" s="307"/>
      <c r="AK397" s="307"/>
      <c r="AL397" s="307"/>
      <c r="AM397" s="307"/>
      <c r="AN397" s="307"/>
      <c r="AO397" s="307"/>
      <c r="AP397" s="307"/>
      <c r="AQ397" s="307"/>
      <c r="AR397" s="307"/>
      <c r="AS397" s="307"/>
      <c r="AT397" s="307"/>
      <c r="AU397" s="307"/>
      <c r="AV397" s="307"/>
      <c r="AW397" s="307"/>
      <c r="AX397" s="307"/>
      <c r="AY397" s="307"/>
      <c r="AZ397" s="81"/>
      <c r="BA397" s="79"/>
    </row>
    <row r="398" spans="1:54" s="77" customFormat="1" ht="6" customHeight="1" thickBot="1" x14ac:dyDescent="0.3">
      <c r="B398" s="239"/>
      <c r="C398" s="240"/>
      <c r="D398" s="172"/>
      <c r="E398" s="173"/>
      <c r="F398" s="212"/>
      <c r="H398" s="128"/>
      <c r="I398" s="128"/>
      <c r="J398" s="128"/>
      <c r="K398" s="128"/>
      <c r="L398" s="167"/>
      <c r="M398" s="223"/>
      <c r="N398" s="168"/>
      <c r="O398" s="81"/>
      <c r="P398" s="81"/>
      <c r="Q398" s="168"/>
      <c r="R398" s="168"/>
      <c r="S398" s="168"/>
      <c r="T398" s="81"/>
      <c r="U398" s="85"/>
      <c r="W398" s="168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79"/>
    </row>
    <row r="399" spans="1:54" s="77" customFormat="1" ht="18" customHeight="1" thickBot="1" x14ac:dyDescent="0.35">
      <c r="B399" s="338" t="s">
        <v>246</v>
      </c>
      <c r="C399" s="338"/>
      <c r="D399" s="338"/>
      <c r="E399" s="338"/>
      <c r="F399" s="338"/>
      <c r="G399" s="338"/>
      <c r="H399" s="339" t="s">
        <v>247</v>
      </c>
      <c r="I399" s="340"/>
      <c r="J399" s="340"/>
      <c r="K399" s="340"/>
      <c r="L399" s="340"/>
      <c r="M399" s="340"/>
      <c r="N399" s="340"/>
      <c r="O399" s="340"/>
      <c r="P399" s="340"/>
      <c r="Q399" s="340"/>
      <c r="R399" s="340"/>
      <c r="S399" s="340"/>
      <c r="T399" s="340"/>
      <c r="U399" s="340"/>
      <c r="V399" s="340"/>
      <c r="W399" s="340"/>
      <c r="X399" s="340"/>
      <c r="Y399" s="340"/>
      <c r="Z399" s="340"/>
      <c r="AA399" s="340"/>
      <c r="AB399" s="340"/>
      <c r="AC399" s="340"/>
      <c r="AD399" s="340"/>
      <c r="AE399" s="340"/>
      <c r="AF399" s="340"/>
      <c r="AG399" s="340"/>
      <c r="AH399" s="340"/>
      <c r="AI399" s="340"/>
      <c r="AJ399" s="340"/>
      <c r="AK399" s="340"/>
      <c r="AL399" s="340"/>
      <c r="AM399" s="340"/>
      <c r="AN399" s="340"/>
      <c r="AO399" s="340"/>
      <c r="AP399" s="340"/>
      <c r="AQ399" s="340"/>
      <c r="AR399" s="340"/>
      <c r="AS399" s="340"/>
      <c r="AT399" s="340"/>
      <c r="AU399" s="340"/>
      <c r="AV399" s="340"/>
      <c r="AW399" s="340"/>
      <c r="AX399" s="340"/>
      <c r="AY399" s="340"/>
      <c r="AZ399" s="340"/>
      <c r="BA399" s="341"/>
    </row>
    <row r="400" spans="1:54" s="81" customFormat="1" ht="6" customHeight="1" x14ac:dyDescent="0.3">
      <c r="A400" s="79"/>
      <c r="B400" s="144"/>
      <c r="C400" s="39"/>
      <c r="BA400" s="79"/>
      <c r="BB400" s="144"/>
    </row>
    <row r="401" spans="2:53" s="81" customFormat="1" ht="18" customHeight="1" x14ac:dyDescent="0.3">
      <c r="B401" s="143"/>
      <c r="C401" s="85">
        <v>50</v>
      </c>
      <c r="D401" s="81" t="s">
        <v>322</v>
      </c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R401" s="68"/>
      <c r="AS401" s="77"/>
      <c r="BA401" s="70"/>
    </row>
    <row r="402" spans="2:53" s="81" customFormat="1" ht="6" customHeight="1" x14ac:dyDescent="0.3">
      <c r="B402" s="102"/>
      <c r="C402" s="65"/>
      <c r="D402" s="103"/>
      <c r="G402" s="66"/>
      <c r="I402" s="104"/>
      <c r="AR402" s="68"/>
      <c r="AS402" s="77"/>
      <c r="BA402" s="70"/>
    </row>
    <row r="403" spans="2:53" s="81" customFormat="1" ht="18" customHeight="1" thickBot="1" x14ac:dyDescent="0.35">
      <c r="B403" s="102"/>
      <c r="C403" s="65"/>
      <c r="D403" s="104" t="s">
        <v>248</v>
      </c>
      <c r="E403" s="104"/>
      <c r="F403" s="104"/>
      <c r="G403" s="104"/>
      <c r="H403" s="104"/>
      <c r="I403" s="104"/>
      <c r="J403" s="77"/>
      <c r="K403" s="342"/>
      <c r="L403" s="342"/>
      <c r="M403" s="342"/>
      <c r="N403" s="342"/>
      <c r="O403" s="342"/>
      <c r="P403" s="342"/>
      <c r="Q403" s="342"/>
      <c r="R403" s="342"/>
      <c r="S403" s="342"/>
      <c r="T403" s="342"/>
      <c r="U403" s="342"/>
      <c r="V403" s="342"/>
      <c r="W403" s="342"/>
      <c r="X403" s="342"/>
      <c r="Y403" s="342"/>
      <c r="Z403" s="342"/>
      <c r="AA403" s="342"/>
      <c r="AB403" s="342"/>
      <c r="AC403" s="342"/>
      <c r="AD403" s="342"/>
      <c r="AE403" s="342"/>
      <c r="AF403" s="342"/>
      <c r="AG403" s="342"/>
      <c r="AH403" s="342"/>
      <c r="AI403" s="342"/>
      <c r="AJ403" s="342"/>
      <c r="AK403" s="342"/>
      <c r="AL403" s="342"/>
      <c r="AM403" s="342"/>
      <c r="AN403" s="342"/>
      <c r="AO403" s="342"/>
      <c r="AP403" s="342"/>
      <c r="AQ403" s="342"/>
      <c r="AR403" s="342"/>
      <c r="AS403" s="342"/>
      <c r="AT403" s="342"/>
      <c r="AU403" s="342"/>
      <c r="AV403" s="342"/>
      <c r="AW403" s="342"/>
      <c r="AX403" s="342"/>
      <c r="AY403" s="342"/>
      <c r="BA403" s="70"/>
    </row>
    <row r="404" spans="2:53" s="81" customFormat="1" ht="18" customHeight="1" x14ac:dyDescent="0.3">
      <c r="B404" s="102"/>
      <c r="C404" s="65"/>
      <c r="D404" s="314"/>
      <c r="E404" s="315"/>
      <c r="F404" s="315"/>
      <c r="G404" s="315"/>
      <c r="H404" s="315"/>
      <c r="I404" s="315"/>
      <c r="J404" s="315"/>
      <c r="K404" s="315"/>
      <c r="L404" s="315"/>
      <c r="M404" s="315"/>
      <c r="N404" s="315"/>
      <c r="O404" s="315"/>
      <c r="P404" s="315"/>
      <c r="Q404" s="315"/>
      <c r="R404" s="315"/>
      <c r="S404" s="315"/>
      <c r="T404" s="315"/>
      <c r="U404" s="315"/>
      <c r="V404" s="315"/>
      <c r="W404" s="315"/>
      <c r="X404" s="315"/>
      <c r="Y404" s="315"/>
      <c r="Z404" s="315"/>
      <c r="AA404" s="315"/>
      <c r="AB404" s="315"/>
      <c r="AC404" s="315"/>
      <c r="AD404" s="315"/>
      <c r="AE404" s="315"/>
      <c r="AF404" s="315"/>
      <c r="AG404" s="315"/>
      <c r="AH404" s="315"/>
      <c r="AI404" s="315"/>
      <c r="AJ404" s="315"/>
      <c r="AK404" s="315"/>
      <c r="AL404" s="315"/>
      <c r="AM404" s="315"/>
      <c r="AN404" s="315"/>
      <c r="AO404" s="315"/>
      <c r="AP404" s="315"/>
      <c r="AQ404" s="315"/>
      <c r="AR404" s="315"/>
      <c r="AS404" s="315"/>
      <c r="AT404" s="315"/>
      <c r="AU404" s="315"/>
      <c r="AV404" s="315"/>
      <c r="AW404" s="315"/>
      <c r="AX404" s="315"/>
      <c r="AY404" s="316"/>
      <c r="BA404" s="70"/>
    </row>
    <row r="405" spans="2:53" s="81" customFormat="1" ht="18" customHeight="1" x14ac:dyDescent="0.3">
      <c r="B405" s="102"/>
      <c r="C405" s="65"/>
      <c r="D405" s="317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  <c r="AA405" s="318"/>
      <c r="AB405" s="318"/>
      <c r="AC405" s="318"/>
      <c r="AD405" s="318"/>
      <c r="AE405" s="318"/>
      <c r="AF405" s="318"/>
      <c r="AG405" s="318"/>
      <c r="AH405" s="318"/>
      <c r="AI405" s="318"/>
      <c r="AJ405" s="318"/>
      <c r="AK405" s="318"/>
      <c r="AL405" s="318"/>
      <c r="AM405" s="318"/>
      <c r="AN405" s="318"/>
      <c r="AO405" s="318"/>
      <c r="AP405" s="318"/>
      <c r="AQ405" s="318"/>
      <c r="AR405" s="318"/>
      <c r="AS405" s="318"/>
      <c r="AT405" s="318"/>
      <c r="AU405" s="318"/>
      <c r="AV405" s="318"/>
      <c r="AW405" s="318"/>
      <c r="AX405" s="318"/>
      <c r="AY405" s="319"/>
      <c r="BA405" s="70"/>
    </row>
    <row r="406" spans="2:53" s="81" customFormat="1" ht="18" customHeight="1" thickBot="1" x14ac:dyDescent="0.35">
      <c r="B406" s="102"/>
      <c r="C406" s="65"/>
      <c r="D406" s="320"/>
      <c r="E406" s="321"/>
      <c r="F406" s="321"/>
      <c r="G406" s="321"/>
      <c r="H406" s="321"/>
      <c r="I406" s="321"/>
      <c r="J406" s="321"/>
      <c r="K406" s="321"/>
      <c r="L406" s="321"/>
      <c r="M406" s="321"/>
      <c r="N406" s="321"/>
      <c r="O406" s="321"/>
      <c r="P406" s="321"/>
      <c r="Q406" s="321"/>
      <c r="R406" s="321"/>
      <c r="S406" s="321"/>
      <c r="T406" s="321"/>
      <c r="U406" s="321"/>
      <c r="V406" s="321"/>
      <c r="W406" s="321"/>
      <c r="X406" s="321"/>
      <c r="Y406" s="321"/>
      <c r="Z406" s="321"/>
      <c r="AA406" s="321"/>
      <c r="AB406" s="321"/>
      <c r="AC406" s="321"/>
      <c r="AD406" s="321"/>
      <c r="AE406" s="321"/>
      <c r="AF406" s="321"/>
      <c r="AG406" s="321"/>
      <c r="AH406" s="321"/>
      <c r="AI406" s="321"/>
      <c r="AJ406" s="321"/>
      <c r="AK406" s="321"/>
      <c r="AL406" s="321"/>
      <c r="AM406" s="321"/>
      <c r="AN406" s="321"/>
      <c r="AO406" s="321"/>
      <c r="AP406" s="321"/>
      <c r="AQ406" s="321"/>
      <c r="AR406" s="321"/>
      <c r="AS406" s="321"/>
      <c r="AT406" s="321"/>
      <c r="AU406" s="321"/>
      <c r="AV406" s="321"/>
      <c r="AW406" s="321"/>
      <c r="AX406" s="321"/>
      <c r="AY406" s="322"/>
      <c r="BA406" s="70"/>
    </row>
    <row r="407" spans="2:53" s="81" customFormat="1" ht="6" customHeight="1" thickBot="1" x14ac:dyDescent="0.3">
      <c r="B407" s="102"/>
      <c r="C407" s="65"/>
      <c r="D407" s="77"/>
      <c r="F407" s="68"/>
      <c r="G407" s="131"/>
      <c r="H407" s="173"/>
      <c r="I407" s="172"/>
      <c r="J407" s="172"/>
      <c r="K407" s="128"/>
      <c r="S407" s="77"/>
      <c r="T407" s="77"/>
      <c r="V407" s="77"/>
      <c r="Y407" s="77"/>
      <c r="BA407" s="70"/>
    </row>
    <row r="408" spans="2:53" s="77" customFormat="1" ht="6" customHeight="1" x14ac:dyDescent="0.25">
      <c r="B408" s="190"/>
      <c r="C408" s="35"/>
      <c r="D408" s="191"/>
      <c r="E408" s="191"/>
      <c r="F408" s="191"/>
      <c r="G408" s="168"/>
      <c r="H408" s="167"/>
      <c r="I408" s="168"/>
      <c r="J408" s="168"/>
      <c r="K408" s="168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  <c r="AK408" s="191"/>
      <c r="AL408" s="191"/>
      <c r="AM408" s="191"/>
      <c r="AN408" s="191"/>
      <c r="AO408" s="191"/>
      <c r="AP408" s="191"/>
      <c r="AQ408" s="191"/>
      <c r="AR408" s="191"/>
      <c r="AS408" s="191"/>
      <c r="AT408" s="191"/>
      <c r="AU408" s="191"/>
      <c r="AV408" s="191"/>
      <c r="AW408" s="191"/>
      <c r="AX408" s="191"/>
      <c r="AY408" s="191"/>
      <c r="AZ408" s="191"/>
      <c r="BA408" s="95"/>
    </row>
    <row r="409" spans="2:53" s="81" customFormat="1" ht="18" customHeight="1" x14ac:dyDescent="0.3">
      <c r="B409" s="143"/>
      <c r="C409" s="85">
        <v>51</v>
      </c>
      <c r="D409" s="310" t="s">
        <v>249</v>
      </c>
      <c r="E409" s="310"/>
      <c r="F409" s="310"/>
      <c r="G409" s="310"/>
      <c r="H409" s="310"/>
      <c r="I409" s="310"/>
      <c r="J409" s="310"/>
      <c r="K409" s="310"/>
      <c r="L409" s="310"/>
      <c r="M409" s="310"/>
      <c r="N409" s="310"/>
      <c r="O409" s="310"/>
      <c r="P409" s="310"/>
      <c r="Q409" s="310"/>
      <c r="R409" s="310"/>
      <c r="S409" s="310"/>
      <c r="T409" s="310"/>
      <c r="U409" s="310"/>
      <c r="V409" s="310"/>
      <c r="W409" s="310"/>
      <c r="X409" s="310"/>
      <c r="Y409" s="310"/>
      <c r="Z409" s="310"/>
      <c r="AA409" s="310"/>
      <c r="AB409" s="310"/>
      <c r="AC409" s="310"/>
      <c r="AD409" s="310"/>
      <c r="AE409" s="310"/>
      <c r="AF409" s="310"/>
      <c r="AG409" s="310"/>
      <c r="AH409" s="310"/>
      <c r="AI409" s="310"/>
      <c r="AJ409" s="310"/>
      <c r="AK409" s="310"/>
      <c r="BA409" s="79"/>
    </row>
    <row r="410" spans="2:53" ht="6" customHeight="1" x14ac:dyDescent="0.25">
      <c r="B410" s="143"/>
      <c r="C410" s="41"/>
      <c r="D410" s="167"/>
      <c r="E410" s="168"/>
      <c r="F410" s="168"/>
      <c r="G410" s="138"/>
      <c r="H410" s="86"/>
      <c r="I410" s="86"/>
      <c r="J410" s="86"/>
      <c r="K410" s="86"/>
      <c r="L410" s="168"/>
      <c r="M410" s="168"/>
      <c r="N410" s="256"/>
      <c r="O410" s="256"/>
      <c r="P410" s="256"/>
      <c r="Q410" s="256"/>
      <c r="R410" s="256"/>
      <c r="S410" s="256"/>
      <c r="T410" s="256"/>
      <c r="U410" s="256"/>
      <c r="V410" s="256"/>
      <c r="W410" s="256"/>
      <c r="X410" s="256"/>
      <c r="Y410" s="256"/>
      <c r="Z410" s="256"/>
      <c r="AA410" s="256"/>
      <c r="AB410" s="168"/>
      <c r="AC410" s="168"/>
      <c r="AD410" s="168"/>
      <c r="AE410" s="168"/>
      <c r="AF410" s="168"/>
      <c r="AG410" s="167"/>
      <c r="AH410" s="168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79"/>
    </row>
    <row r="411" spans="2:53" ht="18" customHeight="1" thickBot="1" x14ac:dyDescent="0.35">
      <c r="B411" s="143"/>
      <c r="D411" s="43" t="s">
        <v>26</v>
      </c>
      <c r="E411" s="342" t="s">
        <v>250</v>
      </c>
      <c r="F411" s="342"/>
      <c r="G411" s="342"/>
      <c r="H411" s="342"/>
      <c r="I411" s="342"/>
      <c r="J411" s="342"/>
      <c r="K411" s="342"/>
      <c r="L411" s="86"/>
      <c r="M411" s="86"/>
      <c r="N411" s="86"/>
      <c r="O411" s="86"/>
      <c r="P411" s="81"/>
      <c r="Q411" s="81"/>
      <c r="R411" s="43" t="s">
        <v>30</v>
      </c>
      <c r="S411" s="342" t="s">
        <v>251</v>
      </c>
      <c r="T411" s="342"/>
      <c r="U411" s="342"/>
      <c r="V411" s="342"/>
      <c r="W411" s="342"/>
      <c r="X411" s="342"/>
      <c r="Y411" s="342"/>
      <c r="BA411" s="79"/>
    </row>
    <row r="412" spans="2:53" ht="15" customHeight="1" thickBot="1" x14ac:dyDescent="0.3">
      <c r="B412" s="143"/>
      <c r="D412" s="43" t="s">
        <v>252</v>
      </c>
      <c r="E412" s="119" t="s">
        <v>253</v>
      </c>
      <c r="F412" s="119"/>
      <c r="G412" s="119"/>
      <c r="H412" s="168"/>
      <c r="I412" s="77"/>
      <c r="J412" s="77"/>
      <c r="K412" s="256"/>
      <c r="L412" s="86"/>
      <c r="M412" s="86"/>
      <c r="N412" s="82">
        <v>1</v>
      </c>
      <c r="O412" s="84"/>
      <c r="P412" s="81"/>
      <c r="Q412" s="81"/>
      <c r="R412" s="43" t="s">
        <v>252</v>
      </c>
      <c r="S412" s="119" t="s">
        <v>253</v>
      </c>
      <c r="T412" s="119"/>
      <c r="U412" s="119"/>
      <c r="V412" s="168"/>
      <c r="W412" s="77"/>
      <c r="X412" s="77"/>
      <c r="Y412" s="256"/>
      <c r="Z412" s="256"/>
      <c r="AA412" s="77"/>
      <c r="AB412" s="77"/>
      <c r="AC412" s="82">
        <v>1</v>
      </c>
      <c r="AD412" s="84"/>
      <c r="BA412" s="79"/>
    </row>
    <row r="413" spans="2:53" ht="15" customHeight="1" thickBot="1" x14ac:dyDescent="0.3">
      <c r="B413" s="143"/>
      <c r="D413" s="43" t="s">
        <v>70</v>
      </c>
      <c r="E413" s="119" t="s">
        <v>254</v>
      </c>
      <c r="F413" s="119"/>
      <c r="G413" s="119"/>
      <c r="H413" s="168"/>
      <c r="I413" s="77"/>
      <c r="J413" s="77"/>
      <c r="K413" s="256"/>
      <c r="L413" s="86"/>
      <c r="M413" s="86"/>
      <c r="N413" s="82">
        <v>1</v>
      </c>
      <c r="O413" s="84"/>
      <c r="P413" s="81"/>
      <c r="Q413" s="81"/>
      <c r="R413" s="43" t="s">
        <v>70</v>
      </c>
      <c r="S413" s="119" t="s">
        <v>254</v>
      </c>
      <c r="T413" s="119"/>
      <c r="U413" s="119"/>
      <c r="V413" s="168"/>
      <c r="W413" s="77"/>
      <c r="X413" s="77"/>
      <c r="Y413" s="256"/>
      <c r="Z413" s="256"/>
      <c r="AA413" s="77"/>
      <c r="AB413" s="77"/>
      <c r="AC413" s="82">
        <v>1</v>
      </c>
      <c r="AD413" s="84"/>
      <c r="BA413" s="79"/>
    </row>
    <row r="414" spans="2:53" ht="15" customHeight="1" thickBot="1" x14ac:dyDescent="0.3">
      <c r="B414" s="143"/>
      <c r="D414" s="43" t="s">
        <v>72</v>
      </c>
      <c r="E414" s="119" t="s">
        <v>255</v>
      </c>
      <c r="F414" s="119"/>
      <c r="G414" s="119"/>
      <c r="H414" s="77"/>
      <c r="I414" s="77"/>
      <c r="J414" s="77"/>
      <c r="K414" s="77"/>
      <c r="L414" s="85"/>
      <c r="M414" s="85"/>
      <c r="N414" s="82">
        <v>1</v>
      </c>
      <c r="O414" s="84"/>
      <c r="P414" s="81"/>
      <c r="Q414" s="81"/>
      <c r="R414" s="43" t="s">
        <v>72</v>
      </c>
      <c r="S414" s="119" t="s">
        <v>255</v>
      </c>
      <c r="T414" s="119"/>
      <c r="U414" s="119"/>
      <c r="V414" s="168"/>
      <c r="W414" s="77"/>
      <c r="X414" s="77"/>
      <c r="Y414" s="256"/>
      <c r="Z414" s="256"/>
      <c r="AA414" s="77"/>
      <c r="AB414" s="77"/>
      <c r="AC414" s="82">
        <v>1</v>
      </c>
      <c r="AD414" s="84"/>
      <c r="BA414" s="79"/>
    </row>
    <row r="415" spans="2:53" ht="6" customHeight="1" thickBot="1" x14ac:dyDescent="0.3">
      <c r="B415" s="102"/>
      <c r="D415" s="168"/>
      <c r="E415" s="81"/>
      <c r="F415" s="43"/>
      <c r="G415" s="131"/>
      <c r="H415" s="101"/>
      <c r="I415" s="101"/>
      <c r="J415" s="101"/>
      <c r="K415" s="131"/>
      <c r="L415" s="77"/>
      <c r="M415" s="85"/>
      <c r="N415" s="81"/>
      <c r="O415" s="77"/>
      <c r="P415" s="66"/>
      <c r="Q415" s="41"/>
      <c r="R415" s="66"/>
      <c r="S415" s="77"/>
      <c r="T415" s="168"/>
      <c r="U415" s="168"/>
      <c r="V415" s="168"/>
      <c r="W415" s="168"/>
      <c r="X415" s="168"/>
      <c r="Y415" s="168"/>
      <c r="Z415" s="168"/>
      <c r="AA415" s="138"/>
      <c r="AB415" s="66"/>
      <c r="AD415" s="65"/>
      <c r="AE415" s="66"/>
      <c r="AW415" s="81"/>
      <c r="AX415" s="81"/>
      <c r="AY415" s="81"/>
      <c r="AZ415" s="81"/>
      <c r="BA415" s="79"/>
    </row>
    <row r="416" spans="2:53" ht="6" customHeight="1" x14ac:dyDescent="0.3">
      <c r="B416" s="220"/>
      <c r="C416" s="98"/>
      <c r="D416" s="249"/>
      <c r="E416" s="207"/>
      <c r="F416" s="207"/>
      <c r="G416" s="81"/>
      <c r="H416" s="81"/>
      <c r="I416" s="81"/>
      <c r="J416" s="81"/>
      <c r="K416" s="81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7"/>
      <c r="AT416" s="207"/>
      <c r="AU416" s="207"/>
      <c r="AV416" s="207"/>
      <c r="AW416" s="207"/>
      <c r="AX416" s="207"/>
      <c r="AY416" s="207"/>
      <c r="AZ416" s="207"/>
      <c r="BA416" s="107"/>
    </row>
    <row r="417" spans="2:53" s="81" customFormat="1" ht="18" customHeight="1" x14ac:dyDescent="0.3">
      <c r="B417" s="143"/>
      <c r="C417" s="85">
        <v>52</v>
      </c>
      <c r="D417" s="310" t="s">
        <v>256</v>
      </c>
      <c r="E417" s="310"/>
      <c r="F417" s="310"/>
      <c r="G417" s="310"/>
      <c r="H417" s="310"/>
      <c r="I417" s="310"/>
      <c r="J417" s="310"/>
      <c r="K417" s="310"/>
      <c r="L417" s="310"/>
      <c r="M417" s="310"/>
      <c r="N417" s="310"/>
      <c r="O417" s="310"/>
      <c r="P417" s="310"/>
      <c r="Q417" s="310"/>
      <c r="R417" s="310"/>
      <c r="S417" s="310"/>
      <c r="T417" s="310"/>
      <c r="U417" s="310"/>
      <c r="V417" s="310"/>
      <c r="W417" s="310"/>
      <c r="X417" s="310"/>
      <c r="Y417" s="310"/>
      <c r="Z417" s="310"/>
      <c r="AA417" s="310"/>
      <c r="AB417" s="310"/>
      <c r="AC417" s="310"/>
      <c r="AD417" s="310"/>
      <c r="AE417" s="310"/>
      <c r="AF417" s="310"/>
      <c r="AG417" s="310"/>
      <c r="AH417" s="310"/>
      <c r="AI417" s="310"/>
      <c r="BA417" s="79"/>
    </row>
    <row r="418" spans="2:53" ht="6" customHeight="1" thickBot="1" x14ac:dyDescent="0.3">
      <c r="B418" s="257"/>
      <c r="C418" s="43"/>
      <c r="D418" s="81"/>
      <c r="E418" s="167"/>
      <c r="F418" s="167"/>
      <c r="G418" s="167"/>
      <c r="H418" s="81"/>
      <c r="I418" s="81"/>
      <c r="J418" s="81"/>
      <c r="K418" s="167"/>
      <c r="L418" s="167"/>
      <c r="M418" s="167"/>
      <c r="N418" s="168"/>
      <c r="O418" s="168"/>
      <c r="P418" s="168"/>
      <c r="Q418" s="168"/>
      <c r="R418" s="81"/>
      <c r="S418" s="81"/>
      <c r="T418" s="81"/>
      <c r="X418" s="41"/>
      <c r="Z418" s="168"/>
      <c r="AA418" s="81"/>
      <c r="AB418" s="81"/>
      <c r="AC418" s="81"/>
      <c r="AD418" s="81"/>
      <c r="AE418" s="81"/>
      <c r="AF418" s="53"/>
      <c r="AG418" s="64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79"/>
    </row>
    <row r="419" spans="2:53" ht="15" customHeight="1" thickBot="1" x14ac:dyDescent="0.3">
      <c r="B419" s="257"/>
      <c r="C419" s="43"/>
      <c r="D419" s="81"/>
      <c r="E419" s="167"/>
      <c r="F419" s="43" t="s">
        <v>68</v>
      </c>
      <c r="G419" s="81" t="s">
        <v>257</v>
      </c>
      <c r="H419" s="81"/>
      <c r="I419" s="81"/>
      <c r="J419" s="81"/>
      <c r="K419" s="167"/>
      <c r="L419" s="167"/>
      <c r="M419" s="167"/>
      <c r="N419" s="168"/>
      <c r="O419" s="168"/>
      <c r="P419" s="168"/>
      <c r="Q419" s="168"/>
      <c r="S419" s="82">
        <v>1</v>
      </c>
      <c r="T419" s="84"/>
      <c r="U419" s="81"/>
      <c r="V419" s="81"/>
      <c r="W419" s="167"/>
      <c r="X419" s="81"/>
      <c r="Y419" s="81"/>
      <c r="Z419" s="168"/>
      <c r="AA419" s="81"/>
      <c r="AB419" s="81"/>
      <c r="AC419" s="81"/>
      <c r="AD419" s="81"/>
      <c r="AE419" s="81"/>
      <c r="AF419" s="53"/>
      <c r="AG419" s="64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79"/>
    </row>
    <row r="420" spans="2:53" ht="15" customHeight="1" thickBot="1" x14ac:dyDescent="0.3">
      <c r="B420" s="257"/>
      <c r="C420" s="43"/>
      <c r="D420" s="81"/>
      <c r="E420" s="81"/>
      <c r="F420" s="43" t="s">
        <v>70</v>
      </c>
      <c r="G420" s="81" t="s">
        <v>258</v>
      </c>
      <c r="H420" s="81"/>
      <c r="I420" s="81"/>
      <c r="J420" s="81"/>
      <c r="K420" s="81"/>
      <c r="L420" s="167"/>
      <c r="M420" s="167"/>
      <c r="N420" s="168"/>
      <c r="O420" s="168"/>
      <c r="P420" s="168"/>
      <c r="Q420" s="168"/>
      <c r="S420" s="82">
        <v>1</v>
      </c>
      <c r="T420" s="84"/>
      <c r="U420" s="81"/>
      <c r="V420" s="81"/>
      <c r="W420" s="167"/>
      <c r="X420" s="81"/>
      <c r="Y420" s="81"/>
      <c r="Z420" s="168"/>
      <c r="AA420" s="81"/>
      <c r="AB420" s="81"/>
      <c r="AC420" s="81"/>
      <c r="AD420" s="81"/>
      <c r="AE420" s="81"/>
      <c r="AF420" s="53"/>
      <c r="AG420" s="64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79"/>
    </row>
    <row r="421" spans="2:53" ht="15" customHeight="1" thickBot="1" x14ac:dyDescent="0.35">
      <c r="B421" s="257"/>
      <c r="C421" s="43"/>
      <c r="D421" s="81"/>
      <c r="E421" s="81"/>
      <c r="F421" s="43" t="s">
        <v>72</v>
      </c>
      <c r="G421" s="81" t="s">
        <v>259</v>
      </c>
      <c r="H421" s="81"/>
      <c r="I421" s="81"/>
      <c r="J421" s="81"/>
      <c r="K421" s="81"/>
      <c r="L421" s="81"/>
      <c r="M421" s="81"/>
      <c r="N421" s="81"/>
      <c r="O421" s="41"/>
      <c r="P421" s="66"/>
      <c r="Q421" s="81"/>
      <c r="S421" s="82">
        <v>1</v>
      </c>
      <c r="T421" s="84"/>
      <c r="U421" s="81"/>
      <c r="V421" s="253"/>
      <c r="W421" s="77"/>
      <c r="X421" s="81"/>
      <c r="Y421" s="81"/>
      <c r="Z421" s="81"/>
      <c r="AA421" s="81"/>
      <c r="AB421" s="81"/>
      <c r="AC421" s="81"/>
      <c r="AD421" s="81"/>
      <c r="AE421" s="81"/>
      <c r="AF421" s="53"/>
      <c r="AG421" s="66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79"/>
    </row>
    <row r="422" spans="2:53" ht="15" customHeight="1" thickBot="1" x14ac:dyDescent="0.35">
      <c r="B422" s="257"/>
      <c r="C422" s="43"/>
      <c r="D422" s="81"/>
      <c r="E422" s="81"/>
      <c r="F422" s="43" t="s">
        <v>74</v>
      </c>
      <c r="G422" s="81" t="s">
        <v>260</v>
      </c>
      <c r="H422" s="81"/>
      <c r="I422" s="81"/>
      <c r="J422" s="81"/>
      <c r="K422" s="81"/>
      <c r="L422" s="81"/>
      <c r="M422" s="81"/>
      <c r="N422" s="81"/>
      <c r="O422" s="41"/>
      <c r="P422" s="66"/>
      <c r="Q422" s="81"/>
      <c r="S422" s="82">
        <v>1</v>
      </c>
      <c r="T422" s="84"/>
      <c r="U422" s="81"/>
      <c r="V422" s="81"/>
      <c r="W422" s="77"/>
      <c r="X422" s="253"/>
      <c r="Y422" s="81"/>
      <c r="Z422" s="81"/>
      <c r="AB422" s="81"/>
      <c r="AC422" s="81"/>
      <c r="AD422" s="81"/>
      <c r="AE422" s="81"/>
      <c r="AF422" s="53"/>
      <c r="AG422" s="66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79"/>
    </row>
    <row r="423" spans="2:53" ht="15" customHeight="1" thickBot="1" x14ac:dyDescent="0.35">
      <c r="B423" s="257"/>
      <c r="C423" s="43"/>
      <c r="D423" s="81"/>
      <c r="E423" s="81"/>
      <c r="F423" s="43" t="s">
        <v>76</v>
      </c>
      <c r="G423" s="81" t="s">
        <v>261</v>
      </c>
      <c r="H423" s="81"/>
      <c r="I423" s="81"/>
      <c r="J423" s="81"/>
      <c r="K423" s="81"/>
      <c r="L423" s="81"/>
      <c r="M423" s="81"/>
      <c r="N423" s="81"/>
      <c r="O423" s="41"/>
      <c r="P423" s="66"/>
      <c r="Q423" s="81"/>
      <c r="S423" s="82">
        <v>1</v>
      </c>
      <c r="T423" s="84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53"/>
      <c r="AG423" s="66"/>
      <c r="AH423" s="81"/>
      <c r="AI423" s="81"/>
      <c r="AJ423" s="81"/>
      <c r="AK423" s="81"/>
      <c r="AL423" s="81"/>
      <c r="AM423" s="81"/>
      <c r="AN423" s="81"/>
      <c r="AO423" s="81"/>
      <c r="AP423" s="68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79"/>
    </row>
    <row r="424" spans="2:53" ht="15" customHeight="1" thickBot="1" x14ac:dyDescent="0.35">
      <c r="B424" s="257"/>
      <c r="C424" s="43"/>
      <c r="D424" s="81"/>
      <c r="E424" s="81"/>
      <c r="F424" s="43" t="s">
        <v>74</v>
      </c>
      <c r="G424" s="81" t="s">
        <v>115</v>
      </c>
      <c r="H424" s="81"/>
      <c r="I424" s="81"/>
      <c r="J424" s="81"/>
      <c r="K424" s="81"/>
      <c r="L424" s="81"/>
      <c r="M424" s="81"/>
      <c r="N424" s="81"/>
      <c r="O424" s="41"/>
      <c r="P424" s="66"/>
      <c r="Q424" s="81"/>
      <c r="S424" s="82">
        <v>1</v>
      </c>
      <c r="T424" s="84"/>
      <c r="U424" s="81" t="s">
        <v>323</v>
      </c>
      <c r="W424" s="81"/>
      <c r="X424" s="307"/>
      <c r="Y424" s="307"/>
      <c r="Z424" s="307"/>
      <c r="AA424" s="307"/>
      <c r="AB424" s="307"/>
      <c r="AC424" s="307"/>
      <c r="AD424" s="307"/>
      <c r="AE424" s="307"/>
      <c r="AF424" s="307"/>
      <c r="AG424" s="307"/>
      <c r="AH424" s="307"/>
      <c r="AI424" s="307"/>
      <c r="AJ424" s="307"/>
      <c r="AK424" s="307"/>
      <c r="AL424" s="307"/>
      <c r="AM424" s="307"/>
      <c r="AN424" s="307"/>
      <c r="AO424" s="307"/>
      <c r="AP424" s="307"/>
      <c r="AQ424" s="307"/>
      <c r="AR424" s="307"/>
      <c r="AS424" s="307"/>
      <c r="AT424" s="307"/>
      <c r="AU424" s="307"/>
      <c r="AV424" s="307"/>
      <c r="AW424" s="307"/>
      <c r="AX424" s="307"/>
      <c r="AY424" s="307"/>
      <c r="AZ424" s="81"/>
      <c r="BA424" s="79"/>
    </row>
    <row r="425" spans="2:53" ht="6" customHeight="1" thickBot="1" x14ac:dyDescent="0.35">
      <c r="B425" s="258"/>
      <c r="C425" s="90"/>
      <c r="D425" s="101"/>
      <c r="E425" s="128"/>
      <c r="F425" s="128"/>
      <c r="G425" s="101"/>
      <c r="H425" s="128"/>
      <c r="I425" s="128"/>
      <c r="J425" s="128"/>
      <c r="K425" s="128"/>
      <c r="L425" s="101"/>
      <c r="M425" s="101"/>
      <c r="N425" s="174"/>
      <c r="O425" s="101"/>
      <c r="P425" s="240"/>
      <c r="Q425" s="101"/>
      <c r="R425" s="101"/>
      <c r="S425" s="240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238"/>
      <c r="AG425" s="74"/>
      <c r="AH425" s="131"/>
      <c r="AI425" s="131"/>
      <c r="AJ425" s="131"/>
      <c r="AK425" s="131"/>
      <c r="AL425" s="131"/>
      <c r="AM425" s="131"/>
      <c r="AN425" s="101"/>
      <c r="AO425" s="174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96"/>
    </row>
    <row r="426" spans="2:53" ht="18" customHeight="1" thickBot="1" x14ac:dyDescent="0.35">
      <c r="B426" s="338" t="s">
        <v>262</v>
      </c>
      <c r="C426" s="338"/>
      <c r="D426" s="338"/>
      <c r="E426" s="338"/>
      <c r="F426" s="338"/>
      <c r="G426" s="338"/>
      <c r="H426" s="339" t="s">
        <v>263</v>
      </c>
      <c r="I426" s="340"/>
      <c r="J426" s="340"/>
      <c r="K426" s="340"/>
      <c r="L426" s="340"/>
      <c r="M426" s="340"/>
      <c r="N426" s="340"/>
      <c r="O426" s="340"/>
      <c r="P426" s="340"/>
      <c r="Q426" s="340"/>
      <c r="R426" s="340"/>
      <c r="S426" s="340"/>
      <c r="T426" s="340"/>
      <c r="U426" s="340"/>
      <c r="V426" s="340"/>
      <c r="W426" s="340"/>
      <c r="X426" s="340"/>
      <c r="Y426" s="340"/>
      <c r="Z426" s="340"/>
      <c r="AA426" s="340"/>
      <c r="AB426" s="340"/>
      <c r="AC426" s="340"/>
      <c r="AD426" s="340"/>
      <c r="AE426" s="340"/>
      <c r="AF426" s="340"/>
      <c r="AG426" s="340"/>
      <c r="AH426" s="340"/>
      <c r="AI426" s="340"/>
      <c r="AJ426" s="340"/>
      <c r="AK426" s="340"/>
      <c r="AL426" s="340"/>
      <c r="AM426" s="340"/>
      <c r="AN426" s="340"/>
      <c r="AO426" s="340"/>
      <c r="AP426" s="340"/>
      <c r="AQ426" s="340"/>
      <c r="AR426" s="340"/>
      <c r="AS426" s="340"/>
      <c r="AT426" s="340"/>
      <c r="AU426" s="340"/>
      <c r="AV426" s="340"/>
      <c r="AW426" s="340"/>
      <c r="AX426" s="340"/>
      <c r="AY426" s="340"/>
      <c r="AZ426" s="340"/>
      <c r="BA426" s="341"/>
    </row>
    <row r="427" spans="2:53" ht="6" customHeight="1" thickBot="1" x14ac:dyDescent="0.35">
      <c r="B427" s="259"/>
      <c r="C427" s="134"/>
      <c r="D427" s="126"/>
      <c r="E427" s="126"/>
      <c r="F427" s="126"/>
      <c r="G427" s="126"/>
      <c r="H427" s="81"/>
      <c r="I427" s="104"/>
      <c r="J427" s="81"/>
      <c r="K427" s="81"/>
      <c r="L427" s="126"/>
      <c r="M427" s="126"/>
      <c r="N427" s="176"/>
      <c r="O427" s="126"/>
      <c r="P427" s="255"/>
      <c r="Q427" s="126"/>
      <c r="R427" s="126"/>
      <c r="S427" s="255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37"/>
      <c r="AG427" s="105"/>
      <c r="AH427" s="207"/>
      <c r="AI427" s="207"/>
      <c r="AJ427" s="207"/>
      <c r="AK427" s="207"/>
      <c r="AL427" s="207"/>
      <c r="AM427" s="207"/>
      <c r="AN427" s="126"/>
      <c r="AO427" s="17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38"/>
    </row>
    <row r="428" spans="2:53" s="81" customFormat="1" ht="18" customHeight="1" x14ac:dyDescent="0.3">
      <c r="B428" s="190"/>
      <c r="C428" s="191">
        <v>53</v>
      </c>
      <c r="D428" s="346" t="s">
        <v>324</v>
      </c>
      <c r="E428" s="346"/>
      <c r="F428" s="346"/>
      <c r="G428" s="346"/>
      <c r="H428" s="346"/>
      <c r="I428" s="346"/>
      <c r="J428" s="346"/>
      <c r="K428" s="346"/>
      <c r="L428" s="346"/>
      <c r="M428" s="346"/>
      <c r="N428" s="346"/>
      <c r="O428" s="346"/>
      <c r="P428" s="346"/>
      <c r="Q428" s="346"/>
      <c r="R428" s="346"/>
      <c r="S428" s="346"/>
      <c r="T428" s="346"/>
      <c r="U428" s="346"/>
      <c r="V428" s="346"/>
      <c r="W428" s="346"/>
      <c r="X428" s="346"/>
      <c r="Y428" s="207"/>
      <c r="Z428" s="207"/>
      <c r="AA428" s="207"/>
      <c r="AB428" s="207"/>
      <c r="AC428" s="207"/>
      <c r="AD428" s="207"/>
      <c r="AE428" s="207"/>
      <c r="AF428" s="260"/>
      <c r="AG428" s="207"/>
      <c r="AH428" s="207"/>
      <c r="AI428" s="207"/>
      <c r="AJ428" s="207"/>
      <c r="AK428" s="207"/>
      <c r="AL428" s="207"/>
      <c r="AM428" s="207"/>
      <c r="AN428" s="126"/>
      <c r="AO428" s="176"/>
      <c r="AP428" s="126"/>
      <c r="AQ428" s="126"/>
      <c r="AR428" s="126"/>
      <c r="AS428" s="126"/>
      <c r="AT428" s="126"/>
      <c r="AU428" s="126"/>
      <c r="AV428" s="126"/>
      <c r="AW428" s="126"/>
      <c r="AX428" s="126"/>
      <c r="AY428" s="126"/>
      <c r="AZ428" s="126"/>
      <c r="BA428" s="38"/>
    </row>
    <row r="429" spans="2:53" ht="6" customHeight="1" thickBot="1" x14ac:dyDescent="0.3">
      <c r="B429" s="257"/>
      <c r="C429" s="43"/>
      <c r="D429" s="81"/>
      <c r="E429" s="81"/>
      <c r="F429" s="81"/>
      <c r="G429" s="167"/>
      <c r="L429" s="86"/>
      <c r="M429" s="86"/>
      <c r="N429" s="86"/>
      <c r="O429" s="86"/>
      <c r="P429" s="81"/>
      <c r="Q429" s="81"/>
      <c r="R429" s="81"/>
      <c r="S429" s="81"/>
      <c r="T429" s="81"/>
      <c r="U429" s="65"/>
      <c r="W429" s="41"/>
      <c r="AI429" s="81"/>
      <c r="AJ429" s="81"/>
      <c r="AK429" s="253"/>
      <c r="AN429" s="81"/>
      <c r="AO429" s="68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79"/>
    </row>
    <row r="430" spans="2:53" ht="15" customHeight="1" thickBot="1" x14ac:dyDescent="0.3">
      <c r="B430" s="257"/>
      <c r="C430" s="43"/>
      <c r="D430" s="43" t="s">
        <v>68</v>
      </c>
      <c r="E430" s="310" t="s">
        <v>340</v>
      </c>
      <c r="F430" s="310"/>
      <c r="G430" s="310"/>
      <c r="H430" s="310"/>
      <c r="I430" s="310"/>
      <c r="J430" s="310"/>
      <c r="K430" s="310"/>
      <c r="L430" s="310"/>
      <c r="M430" s="310"/>
      <c r="N430" s="310"/>
      <c r="O430" s="310"/>
      <c r="P430" s="310"/>
      <c r="Q430" s="310"/>
      <c r="S430" s="82">
        <v>1</v>
      </c>
      <c r="T430" s="84"/>
      <c r="V430" s="77"/>
      <c r="W430" s="77"/>
      <c r="AI430" s="168"/>
      <c r="AJ430" s="81"/>
      <c r="AK430" s="81"/>
      <c r="AN430" s="81"/>
      <c r="AO430" s="68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79"/>
    </row>
    <row r="431" spans="2:53" ht="15" customHeight="1" thickBot="1" x14ac:dyDescent="0.35">
      <c r="B431" s="257"/>
      <c r="C431" s="43"/>
      <c r="D431" s="43" t="s">
        <v>70</v>
      </c>
      <c r="E431" s="77" t="s">
        <v>264</v>
      </c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66"/>
      <c r="S431" s="82">
        <v>1</v>
      </c>
      <c r="T431" s="84"/>
      <c r="V431" s="77"/>
      <c r="W431" s="77"/>
      <c r="AI431" s="81"/>
      <c r="AJ431" s="253"/>
      <c r="AN431" s="81"/>
      <c r="AO431" s="68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79"/>
    </row>
    <row r="432" spans="2:53" ht="15" customHeight="1" thickBot="1" x14ac:dyDescent="0.35">
      <c r="B432" s="257"/>
      <c r="C432" s="43"/>
      <c r="D432" s="43" t="s">
        <v>72</v>
      </c>
      <c r="E432" s="77" t="s">
        <v>341</v>
      </c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66"/>
      <c r="S432" s="82">
        <v>1</v>
      </c>
      <c r="T432" s="84"/>
      <c r="V432" s="77"/>
      <c r="W432" s="77"/>
      <c r="AI432" s="81"/>
      <c r="AJ432" s="253"/>
      <c r="AL432" s="85"/>
      <c r="AM432" s="66"/>
      <c r="AN432" s="81"/>
      <c r="AO432" s="68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79"/>
    </row>
    <row r="433" spans="2:53" ht="15" customHeight="1" thickBot="1" x14ac:dyDescent="0.35">
      <c r="B433" s="257"/>
      <c r="C433" s="43"/>
      <c r="D433" s="43" t="s">
        <v>74</v>
      </c>
      <c r="E433" s="310" t="s">
        <v>245</v>
      </c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310"/>
      <c r="Q433" s="310"/>
      <c r="S433" s="261">
        <v>1</v>
      </c>
      <c r="T433" s="84"/>
      <c r="U433" s="81" t="s">
        <v>323</v>
      </c>
      <c r="W433" s="81"/>
      <c r="X433" s="307"/>
      <c r="Y433" s="307"/>
      <c r="Z433" s="307"/>
      <c r="AA433" s="307"/>
      <c r="AB433" s="307"/>
      <c r="AC433" s="307"/>
      <c r="AD433" s="307"/>
      <c r="AE433" s="307"/>
      <c r="AF433" s="307"/>
      <c r="AG433" s="307"/>
      <c r="AH433" s="307"/>
      <c r="AI433" s="307"/>
      <c r="AJ433" s="307"/>
      <c r="AK433" s="307"/>
      <c r="AL433" s="307"/>
      <c r="AM433" s="307"/>
      <c r="AN433" s="307"/>
      <c r="AO433" s="307"/>
      <c r="AP433" s="307"/>
      <c r="AQ433" s="307"/>
      <c r="AR433" s="307"/>
      <c r="AS433" s="307"/>
      <c r="AT433" s="307"/>
      <c r="AU433" s="307"/>
      <c r="AV433" s="307"/>
      <c r="AW433" s="307"/>
      <c r="AX433" s="307"/>
      <c r="AY433" s="307"/>
      <c r="AZ433" s="262"/>
      <c r="BA433" s="79"/>
    </row>
    <row r="434" spans="2:53" ht="6" customHeight="1" thickBot="1" x14ac:dyDescent="0.35">
      <c r="B434" s="258"/>
      <c r="C434" s="90"/>
      <c r="D434" s="51"/>
      <c r="E434" s="51"/>
      <c r="F434" s="51"/>
      <c r="G434" s="51"/>
      <c r="H434" s="51"/>
      <c r="I434" s="51"/>
      <c r="J434" s="51"/>
      <c r="K434" s="51"/>
      <c r="L434" s="101"/>
      <c r="M434" s="49"/>
      <c r="N434" s="74"/>
      <c r="O434" s="101"/>
      <c r="P434" s="240"/>
      <c r="Q434" s="101"/>
      <c r="R434" s="101"/>
      <c r="S434" s="240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238"/>
      <c r="AG434" s="74"/>
      <c r="AH434" s="131"/>
      <c r="AI434" s="131"/>
      <c r="AJ434" s="131"/>
      <c r="AK434" s="131"/>
      <c r="AL434" s="131"/>
      <c r="AM434" s="131"/>
      <c r="AN434" s="101"/>
      <c r="AO434" s="174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96"/>
    </row>
    <row r="435" spans="2:53" ht="6" customHeight="1" thickBot="1" x14ac:dyDescent="0.35">
      <c r="B435" s="86"/>
      <c r="C435" s="43"/>
      <c r="D435" s="39"/>
      <c r="L435" s="81"/>
      <c r="M435" s="41"/>
      <c r="N435" s="66"/>
      <c r="O435" s="81"/>
      <c r="P435" s="253"/>
      <c r="Q435" s="81"/>
      <c r="R435" s="81"/>
      <c r="S435" s="253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53"/>
      <c r="AG435" s="66"/>
      <c r="AH435" s="77"/>
      <c r="AI435" s="77"/>
      <c r="AJ435" s="77"/>
      <c r="AK435" s="77"/>
      <c r="AL435" s="77"/>
      <c r="AM435" s="77"/>
      <c r="AN435" s="81"/>
      <c r="AO435" s="68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</row>
    <row r="436" spans="2:53" ht="6" customHeight="1" x14ac:dyDescent="0.3">
      <c r="B436" s="259"/>
      <c r="C436" s="134"/>
      <c r="D436" s="126"/>
      <c r="E436" s="37"/>
      <c r="F436" s="37"/>
      <c r="G436" s="37"/>
      <c r="H436" s="37"/>
      <c r="I436" s="37"/>
      <c r="J436" s="37"/>
      <c r="K436" s="37"/>
      <c r="L436" s="126"/>
      <c r="M436" s="126"/>
      <c r="N436" s="176"/>
      <c r="O436" s="126"/>
      <c r="P436" s="255"/>
      <c r="Q436" s="126"/>
      <c r="R436" s="126"/>
      <c r="S436" s="255"/>
      <c r="T436" s="207"/>
      <c r="U436" s="207"/>
      <c r="V436" s="207"/>
      <c r="W436" s="207"/>
      <c r="X436" s="207"/>
      <c r="Y436" s="207"/>
      <c r="Z436" s="207"/>
      <c r="AA436" s="207"/>
      <c r="AB436" s="207"/>
      <c r="AC436" s="207"/>
      <c r="AD436" s="207"/>
      <c r="AE436" s="207"/>
      <c r="AF436" s="207"/>
      <c r="AG436" s="207"/>
      <c r="AH436" s="207"/>
      <c r="AI436" s="207"/>
      <c r="AJ436" s="207"/>
      <c r="AK436" s="207"/>
      <c r="AL436" s="207"/>
      <c r="AM436" s="207"/>
      <c r="AN436" s="126"/>
      <c r="AO436" s="17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38"/>
    </row>
    <row r="437" spans="2:53" ht="18" customHeight="1" x14ac:dyDescent="0.3">
      <c r="B437" s="257"/>
      <c r="C437" s="85">
        <v>54</v>
      </c>
      <c r="D437" s="309" t="s">
        <v>265</v>
      </c>
      <c r="E437" s="309"/>
      <c r="F437" s="309"/>
      <c r="G437" s="309"/>
      <c r="H437" s="309"/>
      <c r="I437" s="309"/>
      <c r="J437" s="309"/>
      <c r="K437" s="309"/>
      <c r="L437" s="309"/>
      <c r="M437" s="309"/>
      <c r="N437" s="309"/>
      <c r="O437" s="309"/>
      <c r="P437" s="309"/>
      <c r="Q437" s="309"/>
      <c r="R437" s="309"/>
      <c r="S437" s="309"/>
      <c r="T437" s="345"/>
      <c r="U437" s="345"/>
      <c r="V437" s="345"/>
      <c r="W437" s="345"/>
      <c r="X437" s="345"/>
      <c r="Y437" s="345"/>
      <c r="Z437" s="345"/>
      <c r="AA437" s="345"/>
      <c r="AB437" s="345"/>
      <c r="AC437" s="345"/>
      <c r="AD437" s="345"/>
      <c r="AE437" s="345"/>
      <c r="AF437" s="345"/>
      <c r="AG437" s="345"/>
      <c r="AH437" s="345"/>
      <c r="AI437" s="345"/>
      <c r="AJ437" s="345"/>
      <c r="AK437" s="345"/>
      <c r="AL437" s="345"/>
      <c r="AM437" s="345"/>
      <c r="AN437" s="345"/>
      <c r="AO437" s="345"/>
      <c r="AP437" s="345"/>
      <c r="AQ437" s="345"/>
      <c r="AR437" s="345"/>
      <c r="AS437" s="345"/>
      <c r="BA437" s="79"/>
    </row>
    <row r="438" spans="2:53" ht="6" customHeight="1" x14ac:dyDescent="0.3">
      <c r="B438" s="59"/>
      <c r="C438" s="39"/>
      <c r="D438" s="39"/>
      <c r="BA438" s="79"/>
    </row>
    <row r="439" spans="2:53" ht="18" customHeight="1" x14ac:dyDescent="0.3">
      <c r="B439" s="59"/>
      <c r="C439" s="85">
        <v>55</v>
      </c>
      <c r="D439" s="309" t="s">
        <v>325</v>
      </c>
      <c r="E439" s="309"/>
      <c r="F439" s="309"/>
      <c r="G439" s="309"/>
      <c r="H439" s="309"/>
      <c r="I439" s="309"/>
      <c r="J439" s="309"/>
      <c r="K439" s="309"/>
      <c r="L439" s="343" t="s">
        <v>266</v>
      </c>
      <c r="M439" s="343"/>
      <c r="N439" s="343"/>
      <c r="O439" s="344"/>
      <c r="P439" s="344"/>
      <c r="Q439" s="344"/>
      <c r="S439" s="343" t="s">
        <v>267</v>
      </c>
      <c r="T439" s="343"/>
      <c r="U439" s="343"/>
      <c r="V439" s="344"/>
      <c r="W439" s="344"/>
      <c r="X439" s="344"/>
      <c r="Z439" s="343" t="s">
        <v>268</v>
      </c>
      <c r="AA439" s="343"/>
      <c r="AB439" s="343"/>
      <c r="AC439" s="344"/>
      <c r="AD439" s="344"/>
      <c r="AE439" s="344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79"/>
    </row>
    <row r="440" spans="2:53" ht="6" customHeight="1" x14ac:dyDescent="0.3">
      <c r="B440" s="59"/>
      <c r="C440" s="85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5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79"/>
    </row>
    <row r="441" spans="2:53" ht="18" customHeight="1" x14ac:dyDescent="0.3">
      <c r="B441" s="59"/>
      <c r="C441" s="85">
        <v>56</v>
      </c>
      <c r="D441" s="66" t="s">
        <v>326</v>
      </c>
      <c r="E441" s="66"/>
      <c r="F441" s="66"/>
      <c r="G441" s="66"/>
      <c r="H441" s="66"/>
      <c r="I441" s="303"/>
      <c r="J441" s="303"/>
      <c r="K441" s="303"/>
      <c r="L441" s="303"/>
      <c r="M441" s="303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  <c r="AA441" s="303"/>
      <c r="AB441" s="303"/>
      <c r="AC441" s="303"/>
      <c r="AD441" s="303"/>
      <c r="AE441" s="303"/>
      <c r="AF441" s="303"/>
      <c r="AG441" s="303"/>
      <c r="AH441" s="303"/>
      <c r="AI441" s="303"/>
      <c r="AJ441" s="303"/>
      <c r="AK441" s="303"/>
      <c r="AL441" s="303"/>
      <c r="AM441" s="303"/>
      <c r="AN441" s="303"/>
      <c r="AO441" s="303"/>
      <c r="AP441" s="303"/>
      <c r="AQ441" s="303"/>
      <c r="AR441" s="303"/>
      <c r="AS441" s="303"/>
      <c r="AT441" s="303"/>
      <c r="AU441" s="303"/>
      <c r="AV441" s="303"/>
      <c r="AW441" s="303"/>
      <c r="AX441" s="303"/>
      <c r="AY441" s="303"/>
      <c r="AZ441" s="303"/>
      <c r="BA441" s="79"/>
    </row>
    <row r="442" spans="2:53" ht="6" customHeight="1" thickBot="1" x14ac:dyDescent="0.35">
      <c r="B442" s="72"/>
      <c r="C442" s="128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5"/>
      <c r="AF442" s="263"/>
      <c r="AG442" s="263"/>
      <c r="AH442" s="263"/>
      <c r="AI442" s="263"/>
      <c r="AJ442" s="263"/>
      <c r="AK442" s="263"/>
      <c r="AL442" s="263"/>
      <c r="AM442" s="263"/>
      <c r="AN442" s="263"/>
      <c r="AO442" s="263"/>
      <c r="AP442" s="263"/>
      <c r="AQ442" s="263"/>
      <c r="AR442" s="263"/>
      <c r="AS442" s="263"/>
      <c r="AT442" s="263"/>
      <c r="AU442" s="263"/>
      <c r="AV442" s="263"/>
      <c r="AW442" s="263"/>
      <c r="AX442" s="263"/>
      <c r="AY442" s="263"/>
      <c r="AZ442" s="263"/>
      <c r="BA442" s="96"/>
    </row>
  </sheetData>
  <sheetProtection algorithmName="SHA-512" hashValue="BStEsmAsZW8LnbJbAiq6nFFUKqz1j/0yLqqcu7TptydekQwC8r1syViEBwY7RlSGrF7KoSXaWQntv+fLAkoWpw==" saltValue="RXN1S2yBbZq77gzaS8NwsA==" spinCount="100000" sheet="1" objects="1" scenarios="1"/>
  <protectedRanges>
    <protectedRange sqref="U47" name="Rango7"/>
    <protectedRange sqref="O367:O370 T370 AH373 AL373 O376 L375:L380 P380 F385 Y385 S387:S391 W387 W391 AC394:AC397 AG397 D404 O412:O414 AD412:AD414 T419:T424 X424 T430:T433 X433 AC439 V439 O439 I441 T437" name="Rango6"/>
    <protectedRange sqref="K287:K289 U287:U289 AE287:AE289 AM287 AJ289 K294:K296 V294:V296 AG294:AG296 AK296 Y299 AC299 E304:R306 U304:AX306 S311:S313 AF316 AJ316 W318 D321 AC326 AG326 AB329 Q330:Q335 V335 X340:X344 AS347 AW347 D350 AJ355 AN355 U359 S359:S361" name="Rango5"/>
    <protectedRange sqref="AA199:AA205 D209 D216 AI214 AN214 AO224:AO243 AO246:AO251 AO254:AO256 N258 N260 T258 T260 L256 L251 L243 Q265:Q270 U270 U275:U281 AK278 AP278 Y281" name="Rango4"/>
    <protectedRange sqref="W143 AB143 L148:L151 P151 L156:L159 P159 L164:L169 X164:X169 F174 J174 D177 D182 AG183 AK183 AD187 K191:K193" name="Rango3"/>
    <protectedRange sqref="O38 C42 AA50 AF50 D54 S60:S71 AI60:AI71 AZ60:AZ65 T74 D79 U84 X87 AQ91 AV91 AB96:AB104 K104 AD96 K115 Y109:Y115 AA109 V121:V131 J131 X122 D137 Z137" name="Rango2"/>
    <protectedRange sqref="M10 T12 AH12 AR12 U14 U16 G18 P23 T25 AH25 AR25 I27 AF29 U31 O33 AL33 AA29" name="Rango1"/>
  </protectedRanges>
  <mergeCells count="247">
    <mergeCell ref="Z13:AC13"/>
    <mergeCell ref="B21:G21"/>
    <mergeCell ref="H21:BA21"/>
    <mergeCell ref="B1:S5"/>
    <mergeCell ref="B6:BA6"/>
    <mergeCell ref="B8:G8"/>
    <mergeCell ref="H8:BA8"/>
    <mergeCell ref="D12:N12"/>
    <mergeCell ref="T12:AB12"/>
    <mergeCell ref="AH12:AK12"/>
    <mergeCell ref="AR12:AZ12"/>
    <mergeCell ref="M10:AZ10"/>
    <mergeCell ref="U14:AZ14"/>
    <mergeCell ref="U16:AZ16"/>
    <mergeCell ref="G18:AZ18"/>
    <mergeCell ref="C42:AZ44"/>
    <mergeCell ref="U47:AZ47"/>
    <mergeCell ref="Y34:AJ34"/>
    <mergeCell ref="B36:G36"/>
    <mergeCell ref="H36:BA36"/>
    <mergeCell ref="D27:H27"/>
    <mergeCell ref="I27:AL27"/>
    <mergeCell ref="D25:N25"/>
    <mergeCell ref="AH25:AK25"/>
    <mergeCell ref="AR25:AZ25"/>
    <mergeCell ref="T25:AB25"/>
    <mergeCell ref="E63:Q63"/>
    <mergeCell ref="V63:AG63"/>
    <mergeCell ref="E64:Q64"/>
    <mergeCell ref="V64:AG64"/>
    <mergeCell ref="E61:Q61"/>
    <mergeCell ref="V61:AG61"/>
    <mergeCell ref="E62:Q62"/>
    <mergeCell ref="V62:AG62"/>
    <mergeCell ref="X49:AR49"/>
    <mergeCell ref="D50:V50"/>
    <mergeCell ref="D52:AL52"/>
    <mergeCell ref="D54:AZ54"/>
    <mergeCell ref="E60:Q60"/>
    <mergeCell ref="V60:AG60"/>
    <mergeCell ref="E68:Q68"/>
    <mergeCell ref="V68:AG68"/>
    <mergeCell ref="E69:Q69"/>
    <mergeCell ref="V69:AG69"/>
    <mergeCell ref="E70:Q70"/>
    <mergeCell ref="V70:AG70"/>
    <mergeCell ref="E65:Q65"/>
    <mergeCell ref="V65:AG65"/>
    <mergeCell ref="E66:Q66"/>
    <mergeCell ref="V66:AG66"/>
    <mergeCell ref="E67:Q67"/>
    <mergeCell ref="V67:AG67"/>
    <mergeCell ref="D78:AZ78"/>
    <mergeCell ref="D79:AZ81"/>
    <mergeCell ref="U84:AJ84"/>
    <mergeCell ref="Y88:AI88"/>
    <mergeCell ref="X87:AJ87"/>
    <mergeCell ref="E71:Q71"/>
    <mergeCell ref="V71:AF71"/>
    <mergeCell ref="D77:Y77"/>
    <mergeCell ref="T74:AH74"/>
    <mergeCell ref="BC103:CN105"/>
    <mergeCell ref="G104:J104"/>
    <mergeCell ref="K104:Y104"/>
    <mergeCell ref="D107:AG107"/>
    <mergeCell ref="AA108:AZ108"/>
    <mergeCell ref="D90:X90"/>
    <mergeCell ref="D91:AD91"/>
    <mergeCell ref="D92:AC92"/>
    <mergeCell ref="D94:AA94"/>
    <mergeCell ref="AD95:AZ95"/>
    <mergeCell ref="G109:V109"/>
    <mergeCell ref="AA109:AZ115"/>
    <mergeCell ref="G110:V110"/>
    <mergeCell ref="G111:V111"/>
    <mergeCell ref="G112:V112"/>
    <mergeCell ref="G113:V113"/>
    <mergeCell ref="G114:V114"/>
    <mergeCell ref="K115:U115"/>
    <mergeCell ref="AD96:AZ104"/>
    <mergeCell ref="D119:AA119"/>
    <mergeCell ref="X120:AZ121"/>
    <mergeCell ref="F121:R121"/>
    <mergeCell ref="F122:R122"/>
    <mergeCell ref="X122:AZ131"/>
    <mergeCell ref="F123:R123"/>
    <mergeCell ref="F124:S124"/>
    <mergeCell ref="F125:S125"/>
    <mergeCell ref="F126:S126"/>
    <mergeCell ref="D136:Q136"/>
    <mergeCell ref="Z136:AH136"/>
    <mergeCell ref="D137:W139"/>
    <mergeCell ref="Z137:AZ139"/>
    <mergeCell ref="F127:S127"/>
    <mergeCell ref="F128:S128"/>
    <mergeCell ref="F129:S129"/>
    <mergeCell ref="F130:S130"/>
    <mergeCell ref="F131:I131"/>
    <mergeCell ref="J131:S131"/>
    <mergeCell ref="N151:O151"/>
    <mergeCell ref="P151:AG151"/>
    <mergeCell ref="D154:AN154"/>
    <mergeCell ref="BC157:CL159"/>
    <mergeCell ref="P159:AA159"/>
    <mergeCell ref="D162:AH162"/>
    <mergeCell ref="B141:G141"/>
    <mergeCell ref="H141:BA141"/>
    <mergeCell ref="U144:AO144"/>
    <mergeCell ref="D146:Y146"/>
    <mergeCell ref="BC146:CD147"/>
    <mergeCell ref="D172:X172"/>
    <mergeCell ref="D173:X173"/>
    <mergeCell ref="D177:Z179"/>
    <mergeCell ref="D182:Z188"/>
    <mergeCell ref="AD185:AX186"/>
    <mergeCell ref="E166:H166"/>
    <mergeCell ref="E167:H167"/>
    <mergeCell ref="E168:H168"/>
    <mergeCell ref="Q169:T169"/>
    <mergeCell ref="BC210:CE214"/>
    <mergeCell ref="AE213:BA213"/>
    <mergeCell ref="D215:N215"/>
    <mergeCell ref="B195:G195"/>
    <mergeCell ref="H195:BA195"/>
    <mergeCell ref="D197:AF197"/>
    <mergeCell ref="G199:V199"/>
    <mergeCell ref="AD181:AZ181"/>
    <mergeCell ref="AD187:AZ187"/>
    <mergeCell ref="D221:AF221"/>
    <mergeCell ref="L243:AJ243"/>
    <mergeCell ref="L251:AJ251"/>
    <mergeCell ref="L256:AJ256"/>
    <mergeCell ref="D216:AH218"/>
    <mergeCell ref="T260:AY260"/>
    <mergeCell ref="T258:AY258"/>
    <mergeCell ref="D208:AI208"/>
    <mergeCell ref="D209:AY211"/>
    <mergeCell ref="D273:AK273"/>
    <mergeCell ref="B283:G283"/>
    <mergeCell ref="H283:BA283"/>
    <mergeCell ref="D285:AD285"/>
    <mergeCell ref="Y281:AY281"/>
    <mergeCell ref="BC260:CN260"/>
    <mergeCell ref="D263:AH263"/>
    <mergeCell ref="BC268:CN270"/>
    <mergeCell ref="U270:AX270"/>
    <mergeCell ref="E303:R303"/>
    <mergeCell ref="U303:AH303"/>
    <mergeCell ref="AK303:AX303"/>
    <mergeCell ref="E304:R304"/>
    <mergeCell ref="U304:AX304"/>
    <mergeCell ref="E305:R305"/>
    <mergeCell ref="U305:AX305"/>
    <mergeCell ref="AJ289:AY289"/>
    <mergeCell ref="D292:W292"/>
    <mergeCell ref="AH296:AJ296"/>
    <mergeCell ref="AK296:AY296"/>
    <mergeCell ref="V298:AL298"/>
    <mergeCell ref="D299:U299"/>
    <mergeCell ref="W315:AM315"/>
    <mergeCell ref="AA325:AR325"/>
    <mergeCell ref="D326:Y326"/>
    <mergeCell ref="W318:AZ318"/>
    <mergeCell ref="D321:AY323"/>
    <mergeCell ref="E306:R306"/>
    <mergeCell ref="U306:AX306"/>
    <mergeCell ref="D309:AQ309"/>
    <mergeCell ref="T311:AI311"/>
    <mergeCell ref="T312:AI312"/>
    <mergeCell ref="T313:AI313"/>
    <mergeCell ref="AA327:AV327"/>
    <mergeCell ref="D328:R328"/>
    <mergeCell ref="AB328:AM328"/>
    <mergeCell ref="AB329:AY333"/>
    <mergeCell ref="BC329:CE329"/>
    <mergeCell ref="BC334:CE338"/>
    <mergeCell ref="R335:U335"/>
    <mergeCell ref="V335:AY335"/>
    <mergeCell ref="D338:AE338"/>
    <mergeCell ref="B363:G363"/>
    <mergeCell ref="H363:BA363"/>
    <mergeCell ref="AM348:BA348"/>
    <mergeCell ref="D349:Q349"/>
    <mergeCell ref="D350:AY352"/>
    <mergeCell ref="D355:AG355"/>
    <mergeCell ref="AH356:AZ356"/>
    <mergeCell ref="AP339:AZ339"/>
    <mergeCell ref="Z340:AY340"/>
    <mergeCell ref="Z341:AY341"/>
    <mergeCell ref="Z342:AY342"/>
    <mergeCell ref="Z343:AY343"/>
    <mergeCell ref="D347:AP347"/>
    <mergeCell ref="AD366:AY366"/>
    <mergeCell ref="Q367:S367"/>
    <mergeCell ref="Q368:S368"/>
    <mergeCell ref="BC368:CE370"/>
    <mergeCell ref="Q369:S369"/>
    <mergeCell ref="Q370:S370"/>
    <mergeCell ref="T370:AY370"/>
    <mergeCell ref="BC357:CE360"/>
    <mergeCell ref="U357:AD357"/>
    <mergeCell ref="U359:AY361"/>
    <mergeCell ref="K403:AY403"/>
    <mergeCell ref="L439:N439"/>
    <mergeCell ref="O439:Q439"/>
    <mergeCell ref="S439:U439"/>
    <mergeCell ref="V439:X439"/>
    <mergeCell ref="Z439:AB439"/>
    <mergeCell ref="AC439:AE439"/>
    <mergeCell ref="D437:S437"/>
    <mergeCell ref="T437:AS437"/>
    <mergeCell ref="D439:K439"/>
    <mergeCell ref="B426:G426"/>
    <mergeCell ref="H426:BA426"/>
    <mergeCell ref="D428:X428"/>
    <mergeCell ref="E430:Q430"/>
    <mergeCell ref="E433:Q433"/>
    <mergeCell ref="D404:AY406"/>
    <mergeCell ref="D409:AK409"/>
    <mergeCell ref="E411:K411"/>
    <mergeCell ref="S411:Y411"/>
    <mergeCell ref="D417:AI417"/>
    <mergeCell ref="X424:AY424"/>
    <mergeCell ref="I441:AZ441"/>
    <mergeCell ref="P23:AZ23"/>
    <mergeCell ref="U31:AZ31"/>
    <mergeCell ref="O34:W34"/>
    <mergeCell ref="AK34:AS34"/>
    <mergeCell ref="O38:AZ38"/>
    <mergeCell ref="X433:AY433"/>
    <mergeCell ref="AI382:AY382"/>
    <mergeCell ref="D383:AJ383"/>
    <mergeCell ref="D394:P394"/>
    <mergeCell ref="AA371:AC371"/>
    <mergeCell ref="AF372:AW372"/>
    <mergeCell ref="O375:AI375"/>
    <mergeCell ref="O376:AY378"/>
    <mergeCell ref="M380:O380"/>
    <mergeCell ref="P380:AY380"/>
    <mergeCell ref="W387:AY389"/>
    <mergeCell ref="W391:AY391"/>
    <mergeCell ref="O33:W33"/>
    <mergeCell ref="AL33:AT33"/>
    <mergeCell ref="AD397:AF397"/>
    <mergeCell ref="AG397:AY397"/>
    <mergeCell ref="B399:G399"/>
    <mergeCell ref="H399:BA399"/>
  </mergeCells>
  <conditionalFormatting sqref="D173:X173">
    <cfRule type="cellIs" dxfId="42" priority="23" operator="equal">
      <formula>"POR FAVOR SELECCIONE SÓLO UNA DE LAS DOS OPCIONES"</formula>
    </cfRule>
  </conditionalFormatting>
  <conditionalFormatting sqref="F174 J174">
    <cfRule type="duplicateValues" dxfId="41" priority="52"/>
  </conditionalFormatting>
  <conditionalFormatting sqref="F174">
    <cfRule type="colorScale" priority="53">
      <colorScale>
        <cfvo type="min"/>
        <cfvo type="max"/>
        <color rgb="FFFF0000"/>
        <color rgb="FFFF0000"/>
      </colorScale>
    </cfRule>
    <cfRule type="duplicateValues" dxfId="40" priority="54"/>
  </conditionalFormatting>
  <conditionalFormatting sqref="J174">
    <cfRule type="duplicateValues" priority="48"/>
  </conditionalFormatting>
  <conditionalFormatting sqref="U144:AO144">
    <cfRule type="cellIs" dxfId="39" priority="31" operator="equal">
      <formula>"POR FAVOR SELECCIONE SÓLO UNA DE LAS DOS OPCIONES"</formula>
    </cfRule>
  </conditionalFormatting>
  <conditionalFormatting sqref="V298:AL298">
    <cfRule type="cellIs" dxfId="38" priority="44" operator="equal">
      <formula>"POR FAVOR MARQUE SÓLO UNA DE LAS DOS OPCIONES"</formula>
    </cfRule>
  </conditionalFormatting>
  <conditionalFormatting sqref="W143 AB143">
    <cfRule type="duplicateValues" dxfId="37" priority="30"/>
  </conditionalFormatting>
  <conditionalFormatting sqref="W143">
    <cfRule type="duplicateValues" dxfId="36" priority="47"/>
  </conditionalFormatting>
  <conditionalFormatting sqref="W315">
    <cfRule type="cellIs" dxfId="35" priority="32" operator="equal">
      <formula>"POR FAVOR MARQUE SÓLO UNA DE LAS DOS OPCIONES"</formula>
    </cfRule>
  </conditionalFormatting>
  <conditionalFormatting sqref="X30">
    <cfRule type="duplicateValues" dxfId="34" priority="4"/>
  </conditionalFormatting>
  <conditionalFormatting sqref="X340 X344">
    <cfRule type="duplicateValues" dxfId="33" priority="16"/>
  </conditionalFormatting>
  <conditionalFormatting sqref="X343">
    <cfRule type="duplicateValues" dxfId="32" priority="1"/>
  </conditionalFormatting>
  <conditionalFormatting sqref="X344">
    <cfRule type="duplicateValues" dxfId="31" priority="11"/>
    <cfRule type="duplicateValues" dxfId="30" priority="12"/>
    <cfRule type="duplicateValues" dxfId="29" priority="13"/>
  </conditionalFormatting>
  <conditionalFormatting sqref="X49:AR49">
    <cfRule type="cellIs" dxfId="28" priority="25" operator="equal">
      <formula>"POR FAVOR SELECCIONE SÓLO UNA DE LAS DOS OPCIONES"</formula>
    </cfRule>
    <cfRule type="cellIs" dxfId="27" priority="26" operator="equal">
      <formula>"POR FAVOR MARQUE SÓLO UNA DE LAS DOS OPCIONES"</formula>
    </cfRule>
  </conditionalFormatting>
  <conditionalFormatting sqref="Y299 AC299">
    <cfRule type="duplicateValues" dxfId="26" priority="43"/>
  </conditionalFormatting>
  <conditionalFormatting sqref="Y385 F385">
    <cfRule type="duplicateValues" dxfId="25" priority="33"/>
  </conditionalFormatting>
  <conditionalFormatting sqref="Z340:Z342">
    <cfRule type="cellIs" dxfId="24" priority="7" operator="equal">
      <formula>"Por favor marque solo las opciones de la letra A a la D ó en su defecto laeltra E"</formula>
    </cfRule>
  </conditionalFormatting>
  <conditionalFormatting sqref="Z343">
    <cfRule type="cellIs" dxfId="23" priority="14" operator="equal">
      <formula>"Por favor marque solo las opciones de la letra A a la D ó en su defecto laeltra E"</formula>
    </cfRule>
  </conditionalFormatting>
  <conditionalFormatting sqref="AA50 AF50">
    <cfRule type="duplicateValues" dxfId="22" priority="24"/>
  </conditionalFormatting>
  <conditionalFormatting sqref="AA325 AS325:AX325">
    <cfRule type="cellIs" dxfId="21" priority="28" operator="equal">
      <formula>"POR FAVOR MARQUE SÓLO UNA DE LAS DOS OPCIONES"</formula>
    </cfRule>
  </conditionalFormatting>
  <conditionalFormatting sqref="AB143">
    <cfRule type="duplicateValues" dxfId="20" priority="46"/>
  </conditionalFormatting>
  <conditionalFormatting sqref="AC30">
    <cfRule type="duplicateValues" dxfId="19" priority="3"/>
  </conditionalFormatting>
  <conditionalFormatting sqref="AC326 AG326">
    <cfRule type="duplicateValues" dxfId="18" priority="41"/>
  </conditionalFormatting>
  <conditionalFormatting sqref="AD147">
    <cfRule type="cellIs" dxfId="17" priority="51" operator="equal">
      <formula>"POR FAVOR MARQUE SÓLO UNA DE LAS DOS OPCIONES"</formula>
    </cfRule>
  </conditionalFormatting>
  <conditionalFormatting sqref="AE213:BA213">
    <cfRule type="cellIs" dxfId="16" priority="29" operator="equal">
      <formula>"POR FAVOR SELECCIONE SÓLO UNA DE LAS DOS OPCIONES"</formula>
    </cfRule>
    <cfRule type="colorScale" priority="55">
      <colorScale>
        <cfvo type="min"/>
        <cfvo type="max"/>
        <color rgb="FFFF0000"/>
        <color rgb="FFFF0000"/>
      </colorScale>
    </cfRule>
  </conditionalFormatting>
  <conditionalFormatting sqref="AF29 AD30 Y30 AA29">
    <cfRule type="duplicateValues" dxfId="15" priority="17"/>
  </conditionalFormatting>
  <conditionalFormatting sqref="AF316 AJ316">
    <cfRule type="duplicateValues" dxfId="14" priority="42"/>
  </conditionalFormatting>
  <conditionalFormatting sqref="AF372:AW372">
    <cfRule type="cellIs" dxfId="13" priority="35" operator="equal">
      <formula>"POR FAVOR MARQUE SÓLO UNA DE LAS DOS OPCIONES"</formula>
    </cfRule>
  </conditionalFormatting>
  <conditionalFormatting sqref="AF439:AZ440 AF442:AZ442">
    <cfRule type="containsText" dxfId="12" priority="9" operator="containsText" text="Gracias">
      <formula>NOT(ISERROR(SEARCH("Gracias",AF439)))</formula>
    </cfRule>
  </conditionalFormatting>
  <conditionalFormatting sqref="AH146">
    <cfRule type="duplicateValues" dxfId="11" priority="45"/>
  </conditionalFormatting>
  <conditionalFormatting sqref="AH373 AL373">
    <cfRule type="duplicateValues" dxfId="10" priority="36"/>
  </conditionalFormatting>
  <conditionalFormatting sqref="AH356:AZ356">
    <cfRule type="cellIs" dxfId="9" priority="38" operator="equal">
      <formula>"POR FAVOR MARQUE SÓLO UNA DE LAS DOS OPCIONES"</formula>
    </cfRule>
  </conditionalFormatting>
  <conditionalFormatting sqref="AI382:AY382">
    <cfRule type="cellIs" dxfId="8" priority="34" operator="equal">
      <formula>"POR FAVOR MARQUE SÓLO UNA DE LAS DOS OPCIONES"</formula>
    </cfRule>
  </conditionalFormatting>
  <conditionalFormatting sqref="AJ355 AN355">
    <cfRule type="duplicateValues" dxfId="7" priority="37"/>
  </conditionalFormatting>
  <conditionalFormatting sqref="AL151 AP339:AZ339">
    <cfRule type="cellIs" dxfId="6" priority="50" operator="equal">
      <formula>"POR FAVOR MARQUE SÓLO UNA DE LAS DOS OPCIONES"</formula>
    </cfRule>
  </conditionalFormatting>
  <conditionalFormatting sqref="AM143">
    <cfRule type="duplicateValues" dxfId="5" priority="49"/>
  </conditionalFormatting>
  <conditionalFormatting sqref="AM24:AZ24">
    <cfRule type="cellIs" dxfId="4" priority="18" operator="equal">
      <formula>"POR FAVOR SELECCIONE SÓLO UNA DE LAS DOS OPCIONES"</formula>
    </cfRule>
  </conditionalFormatting>
  <conditionalFormatting sqref="AM348:BA348">
    <cfRule type="cellIs" dxfId="3" priority="40" operator="equal">
      <formula>"POR FAVOR MARQUE SÓLO UNA DE LAS DOS OPCIONES"</formula>
    </cfRule>
  </conditionalFormatting>
  <conditionalFormatting sqref="AN214 AI214">
    <cfRule type="duplicateValues" dxfId="2" priority="56"/>
  </conditionalFormatting>
  <conditionalFormatting sqref="AQ91 AV91">
    <cfRule type="duplicateValues" dxfId="1" priority="22"/>
  </conditionalFormatting>
  <conditionalFormatting sqref="AS347 AW347">
    <cfRule type="duplicateValues" dxfId="0" priority="39"/>
  </conditionalFormatting>
  <dataValidations count="15">
    <dataValidation type="list" allowBlank="1" showDropDown="1" showInputMessage="1" showErrorMessage="1" sqref="AF29 AA29" xr:uid="{67D15A4F-069B-487C-9813-2C0C3B42EC3E}">
      <formula1>"X,x"</formula1>
    </dataValidation>
    <dataValidation type="date" allowBlank="1" showInputMessage="1" showErrorMessage="1" error="Solo se permiten Fechas DD-MM-AAAA" sqref="AT34" xr:uid="{3A03A06B-F965-4006-80D9-0F93D7E56C46}">
      <formula1>36526</formula1>
      <formula2>47848</formula2>
    </dataValidation>
    <dataValidation type="whole" allowBlank="1" showInputMessage="1" showErrorMessage="1" error="Solo se permiten Fechas DD-MM-AAAA" sqref="O34 AK34" xr:uid="{99511E77-7051-4971-94B9-DE55633BFA08}">
      <formula1>36526</formula1>
      <formula2>47848</formula2>
    </dataValidation>
    <dataValidation type="whole" allowBlank="1" showInputMessage="1" showErrorMessage="1" error="Solo se permiten números_x000a_" sqref="S26" xr:uid="{5F43E986-0A1F-48C5-B08A-BF555FE92848}">
      <formula1>S26</formula1>
      <formula2>W26</formula2>
    </dataValidation>
    <dataValidation type="whole" allowBlank="1" showInputMessage="1" showErrorMessage="1" error="Revise el número digitado" sqref="T26:Y26" xr:uid="{677ACB8E-3332-4D2F-A8E8-8E805357EDBA}">
      <formula1>0</formula1>
      <formula2>9999999</formula2>
    </dataValidation>
    <dataValidation type="whole" allowBlank="1" showInputMessage="1" showErrorMessage="1" error="Solo se permiten números_x000a_" sqref="P26" xr:uid="{F9350849-77D6-4753-BCA3-44AD4EE6CA5D}">
      <formula1>P26</formula1>
      <formula2>P26</formula2>
    </dataValidation>
    <dataValidation type="whole" allowBlank="1" showInputMessage="1" showErrorMessage="1" error="Solo se permiten números" sqref="R26" xr:uid="{A04605AA-A616-4C11-8504-0693F81FEA80}">
      <formula1>R26</formula1>
      <formula2>R26</formula2>
    </dataValidation>
    <dataValidation type="whole" allowBlank="1" showInputMessage="1" showErrorMessage="1" error="Revise el número digitado" sqref="AD26:AH26" xr:uid="{AFADBA3A-4915-4310-8D65-BBFBACC0A6D0}">
      <formula1>0</formula1>
      <formula2>99999</formula2>
    </dataValidation>
    <dataValidation type="list" allowBlank="1" showDropDown="1" showInputMessage="1" showErrorMessage="1" error="MARQUE SÓLO CON UNA X" sqref="N260 T430:T433 F385 AA50 AF50 S60:S71 AI60:AI71 AZ60:AZ65 AQ91 AV91 Y109:Y115 AB96:AB104 W143 AB143 L148:L151 L156:L159 V121:V131 F174 J174 AG183 AK183 K191:K193 L164:L170 AI214 AN214 AO224:AO243 AO246:AO251 AO254:AO256 N258 Q265:Q270 U275:U281 AK278 AP278 K287:K289 U287:U289 AE287:AE289 AM287 V294:V296 AG294:AG296 AC299 AA199:AA205 K294:K296 AF316 AJ316 AC326 AG326 S311:S313 Q330:Q335 AS347 AW347 AJ355 AN355 O412:O414 O367:O370 AH373 AL373 L375:L380 Y299 Y385 S387:S391 AC394:AC397 AD412:AD414 X340:X344 S359:S361 T419:T424 X164:X169 Y30 AF29 AD30 AA29" xr:uid="{FB1828EB-3AE6-4C90-9E6D-6B335B2B6A79}">
      <formula1>"X,x"</formula1>
    </dataValidation>
    <dataValidation type="date" allowBlank="1" showInputMessage="1" showErrorMessage="1" error="Solo se permiten Fechas DD-MM-AAAA_x000a_" sqref="AB29:AE29 Y29:Z29 W30:AD30" xr:uid="{BB81D293-24B8-4803-BCE1-5F52A854712B}">
      <formula1>36526</formula1>
      <formula2>66111</formula2>
    </dataValidation>
    <dataValidation type="whole" allowBlank="1" showInputMessage="1" showErrorMessage="1" error="Solo se permiten números" sqref="AK28:AO28" xr:uid="{936F3524-8820-4209-A490-EF10483FFADF}">
      <formula1>AP13</formula1>
      <formula2>AR13</formula2>
    </dataValidation>
    <dataValidation type="whole" allowBlank="1" showInputMessage="1" showErrorMessage="1" error="Solo se permiten números_x000a_" sqref="Z26" xr:uid="{740355CE-B5AB-4BD5-8B6C-ADD88A76E380}">
      <formula1>AZ13</formula1>
      <formula2>BB13</formula2>
    </dataValidation>
    <dataValidation type="whole" allowBlank="1" showInputMessage="1" showErrorMessage="1" sqref="Z13:AC13" xr:uid="{A94F1C49-7BF8-4B6E-B6CB-5F6C091154DD}">
      <formula1>AP12</formula1>
      <formula2>AR12</formula2>
    </dataValidation>
    <dataValidation type="whole" showInputMessage="1" showErrorMessage="1" error="Solo se permiten números" promptTitle="Inserte un número" sqref="AC12 AC25" xr:uid="{A1AA49B8-0DC0-4A26-B04A-4981B5513070}">
      <formula1>BD12</formula1>
      <formula2>BF12</formula2>
    </dataValidation>
    <dataValidation type="list" allowBlank="1" showInputMessage="1" showErrorMessage="1" prompt="Escoja una opción" sqref="G384 G374 G410 Y317 G327 AC319 AC317" xr:uid="{0A0F957A-8826-431D-8F71-3D7D07D96672}">
      <formula1>"---,Si,No"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1FEB-8814-4B83-83FD-787E3B700E8B}">
  <sheetPr>
    <tabColor theme="8" tint="0.79998168889431442"/>
  </sheetPr>
  <dimension ref="B2:C27"/>
  <sheetViews>
    <sheetView showGridLines="0" workbookViewId="0">
      <selection activeCell="F13" sqref="F13"/>
    </sheetView>
  </sheetViews>
  <sheetFormatPr baseColWidth="10" defaultRowHeight="13.8" x14ac:dyDescent="0.25"/>
  <cols>
    <col min="1" max="1" width="2.44140625" style="12" customWidth="1"/>
    <col min="2" max="2" width="14.5546875" style="12" customWidth="1"/>
    <col min="3" max="3" width="77.109375" style="12" customWidth="1"/>
    <col min="4" max="16384" width="11.5546875" style="12"/>
  </cols>
  <sheetData>
    <row r="2" spans="2:3" x14ac:dyDescent="0.25">
      <c r="B2" s="443" t="s">
        <v>409</v>
      </c>
      <c r="C2" s="443"/>
    </row>
    <row r="3" spans="2:3" x14ac:dyDescent="0.25">
      <c r="B3" s="443"/>
      <c r="C3" s="443"/>
    </row>
    <row r="5" spans="2:3" ht="20.399999999999999" customHeight="1" x14ac:dyDescent="0.25">
      <c r="B5" s="31" t="s">
        <v>410</v>
      </c>
      <c r="C5" s="31" t="s">
        <v>411</v>
      </c>
    </row>
    <row r="6" spans="2:3" ht="15" customHeight="1" x14ac:dyDescent="0.25">
      <c r="B6" s="32">
        <v>1</v>
      </c>
      <c r="C6" s="33"/>
    </row>
    <row r="7" spans="2:3" ht="15" customHeight="1" x14ac:dyDescent="0.25">
      <c r="B7" s="32">
        <v>2</v>
      </c>
      <c r="C7" s="33"/>
    </row>
    <row r="8" spans="2:3" ht="15" customHeight="1" x14ac:dyDescent="0.25">
      <c r="B8" s="32">
        <v>3</v>
      </c>
      <c r="C8" s="33"/>
    </row>
    <row r="9" spans="2:3" ht="15" customHeight="1" x14ac:dyDescent="0.25">
      <c r="B9" s="32">
        <v>4</v>
      </c>
      <c r="C9" s="33"/>
    </row>
    <row r="10" spans="2:3" ht="15" customHeight="1" x14ac:dyDescent="0.25">
      <c r="B10" s="32">
        <v>5</v>
      </c>
      <c r="C10" s="33"/>
    </row>
    <row r="11" spans="2:3" ht="15" customHeight="1" x14ac:dyDescent="0.25">
      <c r="B11" s="32">
        <v>6</v>
      </c>
      <c r="C11" s="33"/>
    </row>
    <row r="12" spans="2:3" ht="15" customHeight="1" x14ac:dyDescent="0.25">
      <c r="B12" s="32">
        <v>7</v>
      </c>
      <c r="C12" s="33"/>
    </row>
    <row r="13" spans="2:3" ht="15" customHeight="1" x14ac:dyDescent="0.25">
      <c r="B13" s="32">
        <v>8</v>
      </c>
      <c r="C13" s="33"/>
    </row>
    <row r="14" spans="2:3" ht="15" customHeight="1" x14ac:dyDescent="0.25">
      <c r="B14" s="32">
        <v>9</v>
      </c>
      <c r="C14" s="33"/>
    </row>
    <row r="15" spans="2:3" ht="15" customHeight="1" x14ac:dyDescent="0.25">
      <c r="B15" s="32">
        <v>10</v>
      </c>
      <c r="C15" s="33"/>
    </row>
    <row r="16" spans="2:3" ht="15" customHeight="1" x14ac:dyDescent="0.25">
      <c r="B16" s="32">
        <v>11</v>
      </c>
      <c r="C16" s="33"/>
    </row>
    <row r="17" spans="2:3" ht="15" customHeight="1" x14ac:dyDescent="0.25">
      <c r="B17" s="32">
        <v>12</v>
      </c>
      <c r="C17" s="33"/>
    </row>
    <row r="18" spans="2:3" ht="15" customHeight="1" x14ac:dyDescent="0.25">
      <c r="B18" s="32">
        <v>13</v>
      </c>
      <c r="C18" s="33"/>
    </row>
    <row r="19" spans="2:3" ht="15" customHeight="1" x14ac:dyDescent="0.25">
      <c r="B19" s="32">
        <v>14</v>
      </c>
      <c r="C19" s="33"/>
    </row>
    <row r="20" spans="2:3" ht="15" customHeight="1" x14ac:dyDescent="0.25">
      <c r="B20" s="32">
        <v>15</v>
      </c>
      <c r="C20" s="33"/>
    </row>
    <row r="21" spans="2:3" ht="15" customHeight="1" x14ac:dyDescent="0.25">
      <c r="B21" s="32">
        <v>16</v>
      </c>
      <c r="C21" s="33"/>
    </row>
    <row r="22" spans="2:3" ht="15" customHeight="1" x14ac:dyDescent="0.25">
      <c r="B22" s="32">
        <v>17</v>
      </c>
      <c r="C22" s="33"/>
    </row>
    <row r="23" spans="2:3" ht="15" customHeight="1" x14ac:dyDescent="0.25">
      <c r="B23" s="32">
        <v>18</v>
      </c>
      <c r="C23" s="33"/>
    </row>
    <row r="24" spans="2:3" x14ac:dyDescent="0.25">
      <c r="B24" s="32">
        <v>19</v>
      </c>
      <c r="C24" s="33"/>
    </row>
    <row r="25" spans="2:3" x14ac:dyDescent="0.25">
      <c r="B25" s="32">
        <v>20</v>
      </c>
      <c r="C25" s="33"/>
    </row>
    <row r="26" spans="2:3" x14ac:dyDescent="0.25">
      <c r="B26" s="32">
        <v>21</v>
      </c>
      <c r="C26" s="33"/>
    </row>
    <row r="27" spans="2:3" x14ac:dyDescent="0.25">
      <c r="B27" s="32">
        <v>22</v>
      </c>
      <c r="C27" s="33"/>
    </row>
  </sheetData>
  <mergeCells count="1"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Instructivo_Diligenciamiento</vt:lpstr>
      <vt:lpstr>1.Formato_Caract</vt:lpstr>
      <vt:lpstr>2.Listado_Variables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Yaneth P.</dc:creator>
  <cp:lastModifiedBy>Carmen Yaneth P.</cp:lastModifiedBy>
  <dcterms:created xsi:type="dcterms:W3CDTF">2015-06-05T18:19:34Z</dcterms:created>
  <dcterms:modified xsi:type="dcterms:W3CDTF">2023-12-07T15:35:21Z</dcterms:modified>
</cp:coreProperties>
</file>